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<sst xmlns="http://schemas.openxmlformats.org/spreadsheetml/2006/main" count="1851" uniqueCount="567">
  <si>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</si>
  <si>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</si>
  <si>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</si>
  <si>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</si>
  <si>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</si>
  <si>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</si>
  <si>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</si>
  <si>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</si>
  <si>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</si>
  <si>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</si>
  <si>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</si>
  <si>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</si>
  <si>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</si>
  <si>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</si>
  <si>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</si>
  <si>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</si>
  <si>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</si>
  <si>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</si>
  <si>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</si>
  <si>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</si>
  <si>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</si>
  <si>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</si>
  <si>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</si>
  <si>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</si>
  <si>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</si>
  <si>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</si>
  <si>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</si>
  <si>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</si>
  <si>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</si>
  <si>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</si>
  <si>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</si>
  <si>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</si>
  <si>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</si>
  <si>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</si>
  <si>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</si>
  <si>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</si>
  <si>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</si>
  <si>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</si>
  <si>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</si>
  <si>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</si>
  <si>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</si>
  <si>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</si>
  <si>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</si>
  <si>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</si>
  <si>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</si>
  <si>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</si>
  <si>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</si>
  <si>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</si>
  <si>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</si>
  <si>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</si>
  <si>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</si>
  <si>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</si>
  <si>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</si>
  <si>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</si>
  <si>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</si>
  <si>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</si>
  <si>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</si>
  <si>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</si>
  <si>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</si>
  <si>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</si>
  <si>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</si>
  <si>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</si>
  <si>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</si>
  <si>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</si>
  <si>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</si>
  <si>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</si>
  <si>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</si>
  <si>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</si>
  <si>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</si>
  <si>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192</t>
  </si>
  <si>
    <t>中国共产主义青年团昆明市委员会</t>
  </si>
  <si>
    <t>192001</t>
  </si>
  <si>
    <t>192004</t>
  </si>
  <si>
    <t>昆明市青少年心理健康服务中心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</si>
  <si>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</si>
  <si>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</si>
  <si>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</si>
  <si>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</si>
  <si>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</si>
  <si>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</si>
  <si>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</si>
  <si>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</si>
  <si>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</si>
  <si>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</si>
  <si>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</si>
  <si>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</si>
  <si>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</si>
  <si>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</si>
  <si>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</si>
  <si>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</si>
  <si>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</si>
  <si>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</si>
  <si>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</si>
  <si>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</si>
  <si>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</si>
  <si>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</si>
  <si>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</si>
  <si>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</si>
  <si>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</si>
  <si>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</si>
  <si>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</si>
  <si>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</si>
  <si>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20129</t>
  </si>
  <si>
    <t>群众团体事务</t>
  </si>
  <si>
    <t>2012901</t>
  </si>
  <si>
    <t>行政运行</t>
  </si>
  <si>
    <t>2012902</t>
  </si>
  <si>
    <t>一般行政管理事务</t>
  </si>
  <si>
    <t>2012950</t>
  </si>
  <si>
    <t>事业运行</t>
  </si>
  <si>
    <t>2012999</t>
  </si>
  <si>
    <t>其他群众团体事务支出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</si>
  <si>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</si>
  <si>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</si>
  <si>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</si>
  <si>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</si>
  <si>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</si>
  <si>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</si>
  <si>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</si>
  <si>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</si>
  <si>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</si>
  <si>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</si>
  <si>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</si>
  <si>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</si>
  <si>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</si>
  <si>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</si>
  <si>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</si>
  <si>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</si>
  <si>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</si>
  <si>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</si>
  <si>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</si>
  <si>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</si>
  <si>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</si>
  <si>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</si>
  <si>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</si>
  <si>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</si>
  <si>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</si>
  <si>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</si>
  <si>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</si>
  <si>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</si>
  <si>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</si>
  <si>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</si>
  <si>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</si>
  <si>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</si>
  <si>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</si>
  <si>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</si>
  <si>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</si>
  <si>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</si>
  <si>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</si>
  <si>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</si>
  <si>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</si>
  <si>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</si>
  <si>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</si>
  <si>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</si>
  <si>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</si>
  <si>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</si>
  <si>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</si>
  <si>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</si>
  <si>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</si>
  <si>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</si>
  <si>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</si>
  <si>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</si>
  <si>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</si>
  <si>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</si>
  <si>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</si>
  <si>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</si>
  <si>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</si>
  <si>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</si>
  <si>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</si>
  <si>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</si>
  <si>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</si>
  <si>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</si>
  <si>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</si>
  <si>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</si>
  <si>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</si>
  <si>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</si>
  <si>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</si>
  <si>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</si>
  <si>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</si>
  <si>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</si>
  <si>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</si>
  <si>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</si>
  <si>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</si>
  <si>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</si>
  <si>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</si>
  <si>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</si>
  <si>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</si>
  <si>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</si>
  <si>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</si>
  <si>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</si>
  <si>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</si>
  <si>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</si>
  <si>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</si>
  <si>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</si>
  <si>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</si>
  <si>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</si>
  <si>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</si>
  <si>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</si>
  <si>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</si>
  <si>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</si>
  <si>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</si>
  <si>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</si>
  <si>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</si>
  <si>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</si>
  <si>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</si>
  <si>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</si>
  <si>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</si>
  <si>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530100210000000007240</t>
  </si>
  <si>
    <t>行政人员支出工资</t>
  </si>
  <si>
    <t>30101</t>
  </si>
  <si>
    <t>基本工资</t>
  </si>
  <si>
    <t>30102</t>
  </si>
  <si>
    <t>津贴补贴</t>
  </si>
  <si>
    <t>30103</t>
  </si>
  <si>
    <t>奖金</t>
  </si>
  <si>
    <t>530100210000000007271</t>
  </si>
  <si>
    <t>事业人员支出工资</t>
  </si>
  <si>
    <t>30107</t>
  </si>
  <si>
    <t>绩效工资</t>
  </si>
  <si>
    <t>530100210000000007333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</si>
  <si>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</si>
  <si>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</si>
  <si>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</si>
  <si>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</si>
  <si>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</si>
  <si>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</si>
  <si>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</si>
  <si>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</si>
  <si>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</si>
  <si>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</si>
  <si>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</si>
  <si>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</si>
  <si>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</si>
  <si>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530100210000000007334</t>
  </si>
  <si>
    <t>30113</t>
  </si>
  <si>
    <t>530100210000000007335</t>
  </si>
  <si>
    <t>对个人和家庭的补助</t>
  </si>
  <si>
    <t>30305</t>
  </si>
  <si>
    <t>生活补助</t>
  </si>
  <si>
    <t>530100210000000007337</t>
  </si>
  <si>
    <t>行政人员公务交通补贴</t>
  </si>
  <si>
    <t>30239</t>
  </si>
  <si>
    <t>其他交通费用</t>
  </si>
  <si>
    <t>530100210000000007338</t>
  </si>
  <si>
    <t>工会经费</t>
  </si>
  <si>
    <t>30228</t>
  </si>
  <si>
    <t>530100210000000007339</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</si>
  <si>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</si>
  <si>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</si>
  <si>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</si>
  <si>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</si>
  <si>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</si>
  <si>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</si>
  <si>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</si>
  <si>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</si>
  <si>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</si>
  <si>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</si>
  <si>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</si>
  <si>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</si>
  <si>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</si>
  <si>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</si>
  <si>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</si>
  <si>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</si>
  <si>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</si>
  <si>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530100210000000018955</t>
  </si>
  <si>
    <t>30217</t>
  </si>
  <si>
    <t>530100231100001464647</t>
  </si>
  <si>
    <t>行政人员奖金</t>
  </si>
  <si>
    <t>530100231100001464662</t>
  </si>
  <si>
    <t>事业人员奖励性绩效</t>
  </si>
  <si>
    <t>530100231100001464669</t>
  </si>
  <si>
    <t>其他财政补助人员支出</t>
  </si>
  <si>
    <t>530100241100002223584</t>
  </si>
  <si>
    <t>行政人员住房补贴</t>
  </si>
  <si>
    <t>530100241100002112392</t>
  </si>
  <si>
    <t>530100241100002112430</t>
  </si>
  <si>
    <t>530100241100002112432</t>
  </si>
  <si>
    <t>530100241100002112433</t>
  </si>
  <si>
    <t>530100241100002112435</t>
  </si>
  <si>
    <t>530100241100002112436</t>
  </si>
  <si>
    <t>预算05-1表</t>
  </si>
  <si>
    <t>项目分类</t>
  </si>
  <si>
    <t>项目单位</t>
  </si>
  <si>
    <t>经济科目编码</t>
  </si>
  <si>
    <t>经济科目名称</t>
  </si>
  <si>
    <t>本年拨款</t>
  </si>
  <si>
    <t>其中：本次下达</t>
  </si>
  <si>
    <t>事业发展类</t>
  </si>
  <si>
    <t>530100200000000002174</t>
  </si>
  <si>
    <t>加强和改进共青团自身建设专项经费</t>
  </si>
  <si>
    <t>30227</t>
  </si>
  <si>
    <t>委托业务费</t>
  </si>
  <si>
    <t>530100210000000010892</t>
  </si>
  <si>
    <t>志愿者、预青及团代表专项经费</t>
  </si>
  <si>
    <t>530100200000000002181</t>
  </si>
  <si>
    <t>大学生西部计划志愿者地方项目专项经费</t>
  </si>
  <si>
    <t>39999</t>
  </si>
  <si>
    <t>530100231100001098271</t>
  </si>
  <si>
    <t>心理健康服务中心建设及运行工作经费</t>
  </si>
  <si>
    <t>30209</t>
  </si>
  <si>
    <t>物业管理费</t>
  </si>
  <si>
    <t>预算05-2表</t>
  </si>
  <si>
    <t>项目年度绩效目标</t>
  </si>
  <si>
    <t>一级指标</t>
  </si>
  <si>
    <t>二级指标</t>
  </si>
  <si>
    <t>三级指标</t>
  </si>
  <si>
    <t>指标性质</t>
  </si>
  <si>
    <t>指标值</t>
  </si>
  <si>
    <t>度量单位</t>
  </si>
  <si>
    <t>指标属性</t>
  </si>
  <si>
    <t>指标内容</t>
  </si>
  <si>
    <t>巩固深化第一批全国青年发展型城市建设试点，贯彻落实好《关于巩固深化昆明市青年发展型城市建设的三年行动方案》；实施岗位拓展、实习实践、就业创业引航三大工程和专项建设行动，动员全市各级团组织力量参与“团团陪伴·‘就’有‘位’来”专项行动，广泛募集就业岗位，开展“团团陪伴”系列专场招聘活动，组织大学生参加实习，开展就业引航宣讲；贯彻落实中共云南省委办公厅、云南省人民政府办公厅印发的《云南省支持青年创业兴乡三年行动（2024—2026年）》要求，激励引导广大青年在乡村振兴中就业创业、建功立业，支持青年创业兴乡；参照团中央正在编制的《中长期青年发展规划》和云南省准备开展编制的《云南省中长期青年发展规划》，结合昆明实际，采用实地观察、问卷调查、走访问谈、抽样观测等形式开展分析研究，编制《昆明市中长期青年发展规划（2026—2030年）》；通过广泛发动，招募30支左右实践团队和100名左右的大学生参与专项活动；落实意识形态工作责任制；做好团市委新媒体（微信公众号、微博、抖音）运营维护和重要时间节点思想政治理论活动宣传；在宣传周期间，发动全市各级共青团组织立足本地本单位工作实际，开展主题论坛、讲堂等活动，面向广大青少年做好网络安全普和教育；确保昆明共青团网站正常显示，及时对后台进行更新维护，配合做好对相关新闻舆正面引导宣传；落实意识形态工作责任制；完善青春昆明线上服务平台，实现团建数字化、培训在线化、就业信息化、活动平台化，提升对青少年服务引领力。</t>
  </si>
  <si>
    <t>产出指标</t>
  </si>
  <si>
    <t>数量指标</t>
  </si>
  <si>
    <t>召开昆明市青年联席会议</t>
  </si>
  <si>
    <t>&gt;=</t>
  </si>
  <si>
    <t>1.00</t>
  </si>
  <si>
    <t>次</t>
  </si>
  <si>
    <t>定量指标</t>
  </si>
  <si>
    <t>反映召开昆明市青年联席会议数量</t>
  </si>
  <si>
    <t>大中专学生政务实习和企业实习人数</t>
  </si>
  <si>
    <t>1600</t>
  </si>
  <si>
    <t>人</t>
  </si>
  <si>
    <t>考核大中专学生政务实习和企业实习人数</t>
  </si>
  <si>
    <t>开展“百校千企万岗”招聘活动次数</t>
  </si>
  <si>
    <t>场</t>
  </si>
  <si>
    <t>考核开展“百校千企万岗”招聘活动情况</t>
  </si>
  <si>
    <t>青年返家乡社会实践年度人数</t>
  </si>
  <si>
    <t>1200</t>
  </si>
  <si>
    <t>考核青年返家乡社会实践年度人数情况</t>
  </si>
  <si>
    <t>本土人才培训人数</t>
  </si>
  <si>
    <t>450</t>
  </si>
  <si>
    <t>考核本土青年人才培训情况</t>
  </si>
  <si>
    <t>编制《昆明市中长期青年发展规划（2026—2030年）》初稿份数</t>
  </si>
  <si>
    <t>=</t>
  </si>
  <si>
    <t>份</t>
  </si>
  <si>
    <t>考核《昆明市中长期青年发展规划（2026—2030年）》的编制情况</t>
  </si>
  <si>
    <t>“三下乡”社会实践活动招募实践团队</t>
  </si>
  <si>
    <t>20</t>
  </si>
  <si>
    <t>支</t>
  </si>
  <si>
    <t>考核“三下乡”社会实践活动招募实践团队情况</t>
  </si>
  <si>
    <t>官方微信公众号、微博、抖音运维次数</t>
  </si>
  <si>
    <t>个</t>
  </si>
  <si>
    <t>考核官方微信公众号、微博、抖音运维情况</t>
  </si>
  <si>
    <t>共青团昆明市委官网维护次数</t>
  </si>
  <si>
    <t>考核共青团昆明市委官网维护情况</t>
  </si>
  <si>
    <t>青春昆明服务号运维次数</t>
  </si>
  <si>
    <t>考核青春昆明服务号运维情况</t>
  </si>
  <si>
    <t>质量指标</t>
  </si>
  <si>
    <t>新媒体平台宣传工作开展情况</t>
  </si>
  <si>
    <t>95</t>
  </si>
  <si>
    <t>%</t>
  </si>
  <si>
    <t>微信公众号综合影响力排行榜排名前50，粉丝数超过120万人；微博粉丝数量超过3.8万，年度总发布微博大于6000条；抖音粉丝数超过0.5万，年度发布视频超过100条</t>
  </si>
  <si>
    <t>青春昆明服务号注册用户、组织活动及访问情况</t>
  </si>
  <si>
    <t>良好</t>
  </si>
  <si>
    <t>考核青春昆明服务号运行情况</t>
  </si>
  <si>
    <t>“三下乡”社会实践活动形成理论研究报告完成情况</t>
  </si>
  <si>
    <t>考核“三下乡”社会实践活动形成理论研究报告完成情况</t>
  </si>
  <si>
    <t>共青团昆明市委官网正常运行时间</t>
  </si>
  <si>
    <t>考核共青团昆明市委官网正常运行时间</t>
  </si>
  <si>
    <t>青年发展工作考核结果靠前</t>
  </si>
  <si>
    <t>反映青年发展工作考核情况</t>
  </si>
  <si>
    <t>青少年的网络素养提升率</t>
  </si>
  <si>
    <t>考核青少年的网络素养提升情况</t>
  </si>
  <si>
    <t>《昆明市中长期青年发展规划（2026—2030年）》报审备案情况</t>
  </si>
  <si>
    <t>100</t>
  </si>
  <si>
    <t>考核《昆明市中长期青年发展规划（2026—2030年）》备案情况</t>
  </si>
  <si>
    <t>青年创业兴乡工作考核排名靠前</t>
  </si>
  <si>
    <t>反映青年创业兴乡工作考核情况</t>
  </si>
  <si>
    <t>时效指标</t>
  </si>
  <si>
    <t>完成相关工作实效</t>
  </si>
  <si>
    <t>&lt;=</t>
  </si>
  <si>
    <t>2025年12月31日</t>
  </si>
  <si>
    <t>日</t>
  </si>
  <si>
    <t>12月31日前完成项目相关工作</t>
  </si>
  <si>
    <t>“三下乡”社会实践活动开展时效</t>
  </si>
  <si>
    <t>9月</t>
  </si>
  <si>
    <t>月</t>
  </si>
  <si>
    <t>考核“三下乡”社会实践活动开展时效</t>
  </si>
  <si>
    <t>效益指标</t>
  </si>
  <si>
    <t>社会效益</t>
  </si>
  <si>
    <t>履行为党育人首要职责，转人才流量为智库“留量”</t>
  </si>
  <si>
    <t>服务青年发展氛围营造宣传报道</t>
  </si>
  <si>
    <t>条</t>
  </si>
  <si>
    <t>反映服务青年发展氛围营造宣传报道情况</t>
  </si>
  <si>
    <t>提升团组织服务知晓率</t>
  </si>
  <si>
    <t>定性指标</t>
  </si>
  <si>
    <t>提升团组织服务质量</t>
  </si>
  <si>
    <t>可持续影响</t>
  </si>
  <si>
    <t>为昆明产业发展、乡村振兴、生态文明建设等提出建议，为昆明发展出点子想路子</t>
  </si>
  <si>
    <t>考核为昆明产业发展、乡村振兴、生态文明建设等提出建议的采用率</t>
  </si>
  <si>
    <t>青年成长发展情况</t>
  </si>
  <si>
    <t>充分照顾青年的特点和利益，关心和爱护青年，优化青年成长环境，服务青年迫切需求，维护青年发展权益，促进青年全面发展</t>
  </si>
  <si>
    <t>青年发展政策不断完善</t>
  </si>
  <si>
    <t>5条政策</t>
  </si>
  <si>
    <t>反映青年发展政策的完善情况</t>
  </si>
  <si>
    <t>新媒体平台粉丝总量较上年增长率</t>
  </si>
  <si>
    <t>考核新媒体平台粉丝总量增长情况</t>
  </si>
  <si>
    <t>开展农村实用人才带头人和高素质青年农民培训次数</t>
  </si>
  <si>
    <t>考核开展农村实用人才带头人和高素质青年农民培训情况</t>
  </si>
  <si>
    <t>满意度指标</t>
  </si>
  <si>
    <t>服务对象满意度</t>
  </si>
  <si>
    <t>县区基层团组织满意度</t>
  </si>
  <si>
    <t>95%</t>
  </si>
  <si>
    <t>根据县区基层团组织评价进行考核，收回有效调查问卷</t>
  </si>
  <si>
    <t>全面贯彻全国青联、省青联关于新时代深化青联改革工作的有关要求，围绕4个主要目标12项主要工作内容，确实完成各项工作指标，确保改革举措落地落实；以铸牢中华民族共同体意识为主线，积极组织本地区各族青少年开展交流交往交融活动，做好各族青少年思想引领工作，促进各族青少年相互理解尊重、相互欣赏包容、相互学习帮助；承担全市司法社工队伍建设工作，年内组织开展培训2场次；开展未成年人法治宣传教育活动30场次，协助司法办案机关开展附条件不起诉、社会背景调查，未成年人不良欣慰矫正、专业社工小组、团体辅导等服务40场，个案跟踪辅导100人次；开展辅导员技能大赛；按照每人每年300元的标准，用于做好360名市级团代表的年度履职工作；完成机关党总支及各支部全年各项工作任务；完成挂钩东川区象鼻村扶贫工作，发放驻村工作队员补贴，支持呈贡区前卫营社区双报到工作等各项任务。</t>
  </si>
  <si>
    <t>东川驻村工作队员人数</t>
  </si>
  <si>
    <t>反映东川驻村工作情况</t>
  </si>
  <si>
    <t>司法社工培训次数</t>
  </si>
  <si>
    <t>反映司法社工培训工作开展情况</t>
  </si>
  <si>
    <t>个案跟踪辅导人次</t>
  </si>
  <si>
    <t>反映个案跟踪辅导工作开展情况</t>
  </si>
  <si>
    <t>法治宣传教育活动场次</t>
  </si>
  <si>
    <t>30</t>
  </si>
  <si>
    <t>反映法治宣传教育活动工作开展情况</t>
  </si>
  <si>
    <t>涉法涉罪未成年人维权服务场次</t>
  </si>
  <si>
    <t>40</t>
  </si>
  <si>
    <t>反涉法涉罪未成年人维权服务工作开展情况</t>
  </si>
  <si>
    <t>辅导员技能大赛参赛辅导员</t>
  </si>
  <si>
    <t>60</t>
  </si>
  <si>
    <t>反映辅导员技能大赛参赛情况</t>
  </si>
  <si>
    <t>铸牢中华民族共同体意识主题活动参与人数</t>
  </si>
  <si>
    <t>反映铸牢中华民族共同体意识主题活动参与情况</t>
  </si>
  <si>
    <t>市级团代表履职培训人数</t>
  </si>
  <si>
    <t>360</t>
  </si>
  <si>
    <t>反映市级团代表的年度履职工作情况</t>
  </si>
  <si>
    <t>司法社工培训合格率</t>
  </si>
  <si>
    <t>反映司法社工培训合格情况</t>
  </si>
  <si>
    <t>青联委员走基层、青联大讲堂、“青联思享汇”等活动覆盖率</t>
  </si>
  <si>
    <t>80</t>
  </si>
  <si>
    <t>反映青联委员走基层、青联大讲堂、“青联思享汇”等活动开展情况</t>
  </si>
  <si>
    <t>团员代表履职率</t>
  </si>
  <si>
    <t>各项工作完成时效</t>
  </si>
  <si>
    <t>完成任务及时率=（计划完成时间—实际完成时间）/计划完成时间*100%</t>
  </si>
  <si>
    <t>打造司法社工队伍</t>
  </si>
  <si>
    <t>反映司法社工队伍打造情况</t>
  </si>
  <si>
    <t>提升全市少先队辅导员业务水平</t>
  </si>
  <si>
    <t>反映全市少先队辅导员业务水平</t>
  </si>
  <si>
    <t>委员履职能力明显提升</t>
  </si>
  <si>
    <t>委员履职能力提升10%</t>
  </si>
  <si>
    <t>建设民族团结进步宣讲“青骑兵”队伍</t>
  </si>
  <si>
    <t>反映“青骑兵”队伍建设情况</t>
  </si>
  <si>
    <t>提升全市少先队工作质量覆盖情况</t>
  </si>
  <si>
    <t>17</t>
  </si>
  <si>
    <t>考核提升全市少先队工作质量覆盖情况</t>
  </si>
  <si>
    <t>县级青联有序运转</t>
  </si>
  <si>
    <t>90</t>
  </si>
  <si>
    <t>反映县级青联运转情况</t>
  </si>
  <si>
    <t>减少青少年犯罪发生率</t>
  </si>
  <si>
    <t>1.5</t>
  </si>
  <si>
    <t>减少青少年犯罪发生率降低1.5%</t>
  </si>
  <si>
    <t>持续宣传铸牢中华民族共同体意识</t>
  </si>
  <si>
    <t>反映持续宣传铸牢中华民族共同体意识效果</t>
  </si>
  <si>
    <t>提升志愿服务知晓率</t>
  </si>
  <si>
    <t>团员代表满意度</t>
  </si>
  <si>
    <t>通过组织团代表轮流接访团员青年，交流沟通，使团代表履职“前移”，直接面对团员青年，更好地掌握情况，协助解决问题，让团员青年满意。</t>
  </si>
  <si>
    <t>线下交流活动人员的满意度</t>
  </si>
  <si>
    <t>考核线下活动满意度</t>
  </si>
  <si>
    <t>中心基础运行费用（水电、网络、保安保洁、设备运维）20万，志愿者及服务人员保障经费（保险、补助），督导培训经费和研究及制度经费保障（激励表彰、回访评估、法律顾问）。</t>
  </si>
  <si>
    <t>专家每月督导及特殊个案研判次数</t>
  </si>
  <si>
    <t>10名专家每月督导及特殊个案研判1次</t>
  </si>
  <si>
    <t>开展年度激励表彰</t>
  </si>
  <si>
    <t>针对社会咨询师、医生、教师开展一次年度激励表彰</t>
  </si>
  <si>
    <t>青少年全覆盖回访人次</t>
  </si>
  <si>
    <t>考核青少年全覆盖回访工作开展情况</t>
  </si>
  <si>
    <t>中心服务人员培训督导覆盖率</t>
  </si>
  <si>
    <t>中心服务人员培训督导覆盖情况</t>
  </si>
  <si>
    <t>保安保洁服务采购完成率</t>
  </si>
  <si>
    <t>考核保安保洁服务采购情况</t>
  </si>
  <si>
    <t>打造青少年心理健康综合服务平台</t>
  </si>
  <si>
    <t>对18周岁以下的青少年提供咨询服务</t>
  </si>
  <si>
    <t>中心服务量</t>
  </si>
  <si>
    <t>6000</t>
  </si>
  <si>
    <t>对前来咨询的青少年全程提供服务</t>
  </si>
  <si>
    <t>咨询者满意度</t>
  </si>
  <si>
    <t>咨询者满意度达95%以上</t>
  </si>
  <si>
    <t>预算06表</t>
  </si>
  <si>
    <t>政府性基金预算支出预算表</t>
  </si>
  <si>
    <t>单位名称：昆明市发展和改革委员会</t>
  </si>
  <si>
    <t>政府性基金预算支出</t>
  </si>
  <si>
    <t>注：我单位2025年无政府性基金预算支出预算。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</si>
  <si>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</si>
  <si>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</si>
  <si>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</si>
  <si>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</si>
  <si>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</si>
  <si>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</si>
  <si>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</si>
  <si>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</si>
  <si>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</si>
  <si>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</si>
  <si>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</si>
  <si>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t>
  </si>
  <si>
    <t>复印纸</t>
  </si>
  <si>
    <t>元</t>
  </si>
  <si>
    <t>保安保洁采购经费</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</si>
  <si>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</si>
  <si>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</si>
  <si>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</si>
  <si>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</si>
  <si>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</si>
  <si>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</si>
  <si>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</si>
  <si>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</si>
  <si>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</si>
  <si>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注：我单位2025年无政府购买服务预算。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</si>
  <si>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</si>
  <si>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</si>
  <si>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</si>
  <si>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</si>
  <si>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</si>
  <si>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</si>
  <si>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</si>
  <si>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</si>
  <si>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</si>
  <si>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</si>
  <si>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</si>
  <si>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</si>
  <si>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</si>
  <si>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</si>
  <si>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</si>
  <si>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</si>
  <si>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</si>
  <si>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</si>
  <si>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</si>
  <si>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</si>
  <si>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</si>
  <si>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</si>
  <si>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</si>
  <si>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</si>
  <si>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按照国务院常务会议关于稳就业特别是高校毕业生等重点群体就业的有关要求，围绕打赢脱贫攻坚战和实施乡村振兴战略的有关部署，进一步引导和鼓励高校毕业生到基层工作，在青年中弘扬和践行社会主义核心价值观，大力弘扬“奉献、友爱、互助、进步”的志愿精神。</t>
  </si>
  <si>
    <t>招录志愿者数量</t>
  </si>
  <si>
    <t>实施方案规定：昆明市省级地方项目志愿者招募名额为100名，面向全市开展申报工作</t>
  </si>
  <si>
    <t>招录志愿者工作完成情况</t>
  </si>
  <si>
    <t>反映招录志愿者工作开展情况</t>
  </si>
  <si>
    <t>完成工作期限</t>
  </si>
  <si>
    <t>2025年11月30日</t>
  </si>
  <si>
    <t>经济成本指标</t>
  </si>
  <si>
    <t>162.41</t>
  </si>
  <si>
    <t>万元</t>
  </si>
  <si>
    <t>考核大学生西部计划志愿者地方项目专项经费</t>
  </si>
  <si>
    <t>提供就业岗位</t>
  </si>
  <si>
    <t>项目实施的为缓解就业压力带来的正向社会效益，对于培养人才的有益作用</t>
  </si>
  <si>
    <t>服务期满后继续服务云南发生率</t>
  </si>
  <si>
    <t>85</t>
  </si>
  <si>
    <t>项目实施的可持续性价值，人才的归属感</t>
  </si>
  <si>
    <t>志愿者满意度</t>
  </si>
  <si>
    <t>对促进服务地发展的积极作用和志愿精神的践行和传播。对服务地人才的管理、优惠政策保障落实工作实施成效。</t>
  </si>
  <si>
    <t xml:space="preserve">预算10表
</t>
  </si>
  <si>
    <t>资产类别</t>
  </si>
  <si>
    <t>资产分类代码.名称</t>
  </si>
  <si>
    <t>资产名称</t>
  </si>
  <si>
    <t>计量单位</t>
  </si>
  <si>
    <t>财政部门批复数（元）</t>
  </si>
  <si>
    <t>单价</t>
  </si>
  <si>
    <t>金额</t>
  </si>
  <si>
    <t>注：我单位2025年无新增资产配置预算。</t>
  </si>
  <si>
    <t>预算11表</t>
  </si>
  <si>
    <t>上级补助</t>
  </si>
  <si>
    <t>注：我单位2025年无上级转移支付补助项目支出预算。</t>
  </si>
  <si>
    <t>预算12表</t>
  </si>
  <si>
    <t>项目级次</t>
  </si>
  <si>
    <t>313 事业发展类</t>
  </si>
  <si>
    <t>本级</t>
  </si>
  <si>
    <t>323 事业发展类</t>
  </si>
  <si>
    <t>对下</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</si>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</sst>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8">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A1" sqref="A1"/>
    </sheetView>
  </sheetViews>
  <sheetFormatPr defaultColWidth="8.57407407407407"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"单位名称："&amp;"中国共产主义青年团昆明市委员会"</f>
        <v>单位名称：中国共产主义青年团昆明市委员会</v>
      </c>
      <c r="B3" s="162"/>
      <c r="D3" s="142" t="s">
        <v>1</v>
      </c>
    </row>
    <row r="4" ht="23.25" customHeight="1" spans="1:4">
      <c r="A4" s="163" t="s">
        <v>2</v>
      </c>
      <c r="B4" s="164"/>
      <c r="C4" s="163" t="s">
        <v>3</v>
      </c>
      <c r="D4" s="164"/>
    </row>
    <row r="5" ht="24" customHeight="1" spans="1:4">
      <c r="A5" s="163" t="s">
        <v>4</v>
      </c>
      <c r="B5" s="163" t="s">
        <v>5</v>
      </c>
      <c r="C5" s="163" t="s">
        <v>6</v>
      </c>
      <c r="D5" s="163" t="s">
        <v>5</v>
      </c>
    </row>
    <row r="6" ht="17.25" customHeight="1" spans="1:4">
      <c r="A6" s="165" t="s">
        <v>7</v>
      </c>
      <c r="B6" s="81">
        <v>13668582.72</v>
      </c>
      <c r="C6" s="165" t="s">
        <v>8</v>
      </c>
      <c r="D6" s="81">
        <v>10810982.72</v>
      </c>
    </row>
    <row r="7" ht="17.25" customHeight="1" spans="1:4">
      <c r="A7" s="165" t="s">
        <v>9</v>
      </c>
      <c r="B7" s="81"/>
      <c r="C7" s="165" t="s">
        <v>10</v>
      </c>
      <c r="D7" s="81"/>
    </row>
    <row r="8" ht="17.25" customHeight="1" spans="1:4">
      <c r="A8" s="165" t="s">
        <v>11</v>
      </c>
      <c r="B8" s="81"/>
      <c r="C8" s="197" t="s">
        <v>12</v>
      </c>
      <c r="D8" s="81"/>
    </row>
    <row r="9" ht="17.25" customHeight="1" spans="1:4">
      <c r="A9" s="165" t="s">
        <v>13</v>
      </c>
      <c r="B9" s="81"/>
      <c r="C9" s="197" t="s">
        <v>14</v>
      </c>
      <c r="D9" s="81"/>
    </row>
    <row r="10" ht="17.25" customHeight="1" spans="1:4">
      <c r="A10" s="165" t="s">
        <v>15</v>
      </c>
      <c r="B10" s="81"/>
      <c r="C10" s="197" t="s">
        <v>16</v>
      </c>
      <c r="D10" s="81"/>
    </row>
    <row r="11" ht="17.25" customHeight="1" spans="1:4">
      <c r="A11" s="165" t="s">
        <v>17</v>
      </c>
      <c r="B11" s="81"/>
      <c r="C11" s="197" t="s">
        <v>18</v>
      </c>
      <c r="D11" s="81"/>
    </row>
    <row r="12" ht="17.25" customHeight="1" spans="1:4">
      <c r="A12" s="165" t="s">
        <v>19</v>
      </c>
      <c r="B12" s="81"/>
      <c r="C12" s="31" t="s">
        <v>20</v>
      </c>
      <c r="D12" s="81"/>
    </row>
    <row r="13" ht="17.25" customHeight="1" spans="1:4">
      <c r="A13" s="165" t="s">
        <v>21</v>
      </c>
      <c r="B13" s="81"/>
      <c r="C13" s="31" t="s">
        <v>22</v>
      </c>
      <c r="D13" s="81">
        <v>1274772</v>
      </c>
    </row>
    <row r="14" ht="17.25" customHeight="1" spans="1:4">
      <c r="A14" s="165" t="s">
        <v>23</v>
      </c>
      <c r="B14" s="81"/>
      <c r="C14" s="31" t="s">
        <v>24</v>
      </c>
      <c r="D14" s="81">
        <v>831208</v>
      </c>
    </row>
    <row r="15" ht="17.25" customHeight="1" spans="1:4">
      <c r="A15" s="165" t="s">
        <v>25</v>
      </c>
      <c r="B15" s="81"/>
      <c r="C15" s="31" t="s">
        <v>26</v>
      </c>
      <c r="D15" s="81"/>
    </row>
    <row r="16" ht="17.25" customHeight="1" spans="1:4">
      <c r="A16" s="147"/>
      <c r="B16" s="81"/>
      <c r="C16" s="31" t="s">
        <v>27</v>
      </c>
      <c r="D16" s="81"/>
    </row>
    <row r="17" ht="17.25" customHeight="1" spans="1:4">
      <c r="A17" s="166"/>
      <c r="B17" s="81"/>
      <c r="C17" s="31" t="s">
        <v>28</v>
      </c>
      <c r="D17" s="81"/>
    </row>
    <row r="18" ht="17.25" customHeight="1" spans="1:4">
      <c r="A18" s="166"/>
      <c r="B18" s="81"/>
      <c r="C18" s="31" t="s">
        <v>29</v>
      </c>
      <c r="D18" s="81"/>
    </row>
    <row r="19" ht="17.25" customHeight="1" spans="1:4">
      <c r="A19" s="166"/>
      <c r="B19" s="81"/>
      <c r="C19" s="31" t="s">
        <v>30</v>
      </c>
      <c r="D19" s="81"/>
    </row>
    <row r="20" ht="17.25" customHeight="1" spans="1:4">
      <c r="A20" s="166"/>
      <c r="B20" s="81"/>
      <c r="C20" s="31" t="s">
        <v>31</v>
      </c>
      <c r="D20" s="81"/>
    </row>
    <row r="21" ht="17.25" customHeight="1" spans="1:4">
      <c r="A21" s="166"/>
      <c r="B21" s="81"/>
      <c r="C21" s="31" t="s">
        <v>32</v>
      </c>
      <c r="D21" s="81"/>
    </row>
    <row r="22" ht="17.25" customHeight="1" spans="1:4">
      <c r="A22" s="166"/>
      <c r="B22" s="81"/>
      <c r="C22" s="31" t="s">
        <v>33</v>
      </c>
      <c r="D22" s="81"/>
    </row>
    <row r="23" ht="17.25" customHeight="1" spans="1:4">
      <c r="A23" s="166"/>
      <c r="B23" s="81"/>
      <c r="C23" s="31" t="s">
        <v>34</v>
      </c>
      <c r="D23" s="81"/>
    </row>
    <row r="24" ht="17.25" customHeight="1" spans="1:4">
      <c r="A24" s="166"/>
      <c r="B24" s="81"/>
      <c r="C24" s="31" t="s">
        <v>35</v>
      </c>
      <c r="D24" s="81">
        <v>751620</v>
      </c>
    </row>
    <row r="25" ht="17.25" customHeight="1" spans="1:4">
      <c r="A25" s="166"/>
      <c r="B25" s="81"/>
      <c r="C25" s="31" t="s">
        <v>36</v>
      </c>
      <c r="D25" s="81"/>
    </row>
    <row r="26" ht="17.25" customHeight="1" spans="1:4">
      <c r="A26" s="166"/>
      <c r="B26" s="81"/>
      <c r="C26" s="147" t="s">
        <v>37</v>
      </c>
      <c r="D26" s="81"/>
    </row>
    <row r="27" ht="17.25" customHeight="1" spans="1:4">
      <c r="A27" s="166"/>
      <c r="B27" s="81"/>
      <c r="C27" s="31" t="s">
        <v>38</v>
      </c>
      <c r="D27" s="81"/>
    </row>
    <row r="28" ht="16.5" customHeight="1" spans="1:4">
      <c r="A28" s="166"/>
      <c r="B28" s="81"/>
      <c r="C28" s="31" t="s">
        <v>39</v>
      </c>
      <c r="D28" s="81"/>
    </row>
    <row r="29" ht="16.5" customHeight="1" spans="1:4">
      <c r="A29" s="166"/>
      <c r="B29" s="81"/>
      <c r="C29" s="147" t="s">
        <v>40</v>
      </c>
      <c r="D29" s="81"/>
    </row>
    <row r="30" ht="17.25" customHeight="1" spans="1:4">
      <c r="A30" s="166"/>
      <c r="B30" s="81"/>
      <c r="C30" s="147" t="s">
        <v>41</v>
      </c>
      <c r="D30" s="81"/>
    </row>
    <row r="31" ht="17.25" customHeight="1" spans="1:4">
      <c r="A31" s="166"/>
      <c r="B31" s="81"/>
      <c r="C31" s="31" t="s">
        <v>42</v>
      </c>
      <c r="D31" s="81"/>
    </row>
    <row r="32" ht="16.5" customHeight="1" spans="1:4">
      <c r="A32" s="166" t="s">
        <v>43</v>
      </c>
      <c r="B32" s="81">
        <v>13668582.72</v>
      </c>
      <c r="C32" s="166" t="s">
        <v>44</v>
      </c>
      <c r="D32" s="81">
        <v>13668582.72</v>
      </c>
    </row>
    <row r="33" ht="16.5" customHeight="1" spans="1:4">
      <c r="A33" s="147" t="s">
        <v>45</v>
      </c>
      <c r="B33" s="81"/>
      <c r="C33" s="147" t="s">
        <v>46</v>
      </c>
      <c r="D33" s="81"/>
    </row>
    <row r="34" ht="16.5" customHeight="1" spans="1:4">
      <c r="A34" s="31" t="s">
        <v>47</v>
      </c>
      <c r="B34" s="81"/>
      <c r="C34" s="31" t="s">
        <v>47</v>
      </c>
      <c r="D34" s="81"/>
    </row>
    <row r="35" ht="16.5" customHeight="1" spans="1:4">
      <c r="A35" s="31" t="s">
        <v>48</v>
      </c>
      <c r="B35" s="81"/>
      <c r="C35" s="31" t="s">
        <v>49</v>
      </c>
      <c r="D35" s="81"/>
    </row>
    <row r="36" ht="16.5" customHeight="1" spans="1:4">
      <c r="A36" s="167" t="s">
        <v>50</v>
      </c>
      <c r="B36" s="81">
        <v>13668582.72</v>
      </c>
      <c r="C36" s="167" t="s">
        <v>51</v>
      </c>
      <c r="D36" s="81">
        <v>13668582.72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B14" sqref="B14"/>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ht="12" customHeight="1" spans="1:6">
      <c r="A1" s="122">
        <v>1</v>
      </c>
      <c r="B1" s="123">
        <v>0</v>
      </c>
      <c r="C1" s="122">
        <v>1</v>
      </c>
      <c r="D1" s="124"/>
      <c r="E1" s="124"/>
      <c r="F1" s="121" t="s">
        <v>476</v>
      </c>
    </row>
    <row r="2" ht="42" customHeight="1" spans="1:6">
      <c r="A2" s="125" t="str">
        <f>"2025"&amp;"年部门政府性基金预算支出预算表"</f>
        <v>2025年部门政府性基金预算支出预算表</v>
      </c>
      <c r="B2" s="125" t="s">
        <v>477</v>
      </c>
      <c r="C2" s="126"/>
      <c r="D2" s="127"/>
      <c r="E2" s="127"/>
      <c r="F2" s="127"/>
    </row>
    <row r="3" ht="13.5" customHeight="1" spans="1:6">
      <c r="A3" s="4" t="str">
        <f>"单位名称："&amp;"中国共产主义青年团昆明市委员会"</f>
        <v>单位名称：中国共产主义青年团昆明市委员会</v>
      </c>
      <c r="B3" s="4" t="s">
        <v>478</v>
      </c>
      <c r="C3" s="122"/>
      <c r="D3" s="124"/>
      <c r="E3" s="124"/>
      <c r="F3" s="121" t="s">
        <v>1</v>
      </c>
    </row>
    <row r="4" ht="19.5" customHeight="1" spans="1:6">
      <c r="A4" s="128" t="s">
        <v>190</v>
      </c>
      <c r="B4" s="129" t="s">
        <v>75</v>
      </c>
      <c r="C4" s="128" t="s">
        <v>76</v>
      </c>
      <c r="D4" s="10" t="s">
        <v>479</v>
      </c>
      <c r="E4" s="11"/>
      <c r="F4" s="12"/>
    </row>
    <row r="5" ht="18.75" customHeight="1" spans="1:6">
      <c r="A5" s="130"/>
      <c r="B5" s="131"/>
      <c r="C5" s="130"/>
      <c r="D5" s="15" t="s">
        <v>55</v>
      </c>
      <c r="E5" s="10" t="s">
        <v>78</v>
      </c>
      <c r="F5" s="15" t="s">
        <v>79</v>
      </c>
    </row>
    <row r="6" ht="18.75" customHeight="1" spans="1:6">
      <c r="A6" s="67">
        <v>1</v>
      </c>
      <c r="B6" s="132" t="s">
        <v>86</v>
      </c>
      <c r="C6" s="67">
        <v>3</v>
      </c>
      <c r="D6" s="133">
        <v>4</v>
      </c>
      <c r="E6" s="133">
        <v>5</v>
      </c>
      <c r="F6" s="133">
        <v>6</v>
      </c>
    </row>
    <row r="7" ht="21" customHeight="1" spans="1:6">
      <c r="A7" s="20"/>
      <c r="B7" s="20"/>
      <c r="C7" s="20"/>
      <c r="D7" s="81"/>
      <c r="E7" s="81"/>
      <c r="F7" s="81"/>
    </row>
    <row r="8" ht="21" customHeight="1" spans="1:6">
      <c r="A8" s="20"/>
      <c r="B8" s="20"/>
      <c r="C8" s="20"/>
      <c r="D8" s="81"/>
      <c r="E8" s="81"/>
      <c r="F8" s="81"/>
    </row>
    <row r="9" ht="18.75" customHeight="1" spans="1:6">
      <c r="A9" s="134" t="s">
        <v>180</v>
      </c>
      <c r="B9" s="134" t="s">
        <v>180</v>
      </c>
      <c r="C9" s="135" t="s">
        <v>180</v>
      </c>
      <c r="D9" s="81"/>
      <c r="E9" s="81"/>
      <c r="F9" s="81"/>
    </row>
    <row r="11" customHeight="1" spans="1:1">
      <c r="A11" t="s">
        <v>480</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 sqref="A1"/>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ht="15.75" customHeight="1" spans="2:19">
      <c r="B1" s="85"/>
      <c r="C1" s="85"/>
      <c r="R1" s="2"/>
      <c r="S1" s="2" t="s">
        <v>481</v>
      </c>
    </row>
    <row r="2" ht="41.25" customHeight="1" spans="1:19">
      <c r="A2" s="74"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2" t="str">
        <f>"单位名称："&amp;"中国共产主义青年团昆明市委员会"</f>
        <v>单位名称：中国共产主义青年团昆明市委员会</v>
      </c>
      <c r="B3" s="87"/>
      <c r="C3" s="87"/>
      <c r="D3" s="6"/>
      <c r="E3" s="6"/>
      <c r="F3" s="6"/>
      <c r="G3" s="6"/>
      <c r="H3" s="6"/>
      <c r="I3" s="6"/>
      <c r="J3" s="6"/>
      <c r="K3" s="6"/>
      <c r="L3" s="6"/>
      <c r="R3" s="7"/>
      <c r="S3" s="121" t="s">
        <v>1</v>
      </c>
    </row>
    <row r="4" ht="15.75" customHeight="1" spans="1:19">
      <c r="A4" s="9" t="s">
        <v>189</v>
      </c>
      <c r="B4" s="88" t="s">
        <v>190</v>
      </c>
      <c r="C4" s="88" t="s">
        <v>482</v>
      </c>
      <c r="D4" s="89" t="s">
        <v>483</v>
      </c>
      <c r="E4" s="89" t="s">
        <v>484</v>
      </c>
      <c r="F4" s="89" t="s">
        <v>485</v>
      </c>
      <c r="G4" s="89" t="s">
        <v>486</v>
      </c>
      <c r="H4" s="89" t="s">
        <v>487</v>
      </c>
      <c r="I4" s="102" t="s">
        <v>197</v>
      </c>
      <c r="J4" s="102"/>
      <c r="K4" s="102"/>
      <c r="L4" s="102"/>
      <c r="M4" s="103"/>
      <c r="N4" s="102"/>
      <c r="O4" s="102"/>
      <c r="P4" s="82"/>
      <c r="Q4" s="102"/>
      <c r="R4" s="103"/>
      <c r="S4" s="83"/>
    </row>
    <row r="5" ht="17.25" customHeight="1" spans="1:19">
      <c r="A5" s="14"/>
      <c r="B5" s="90"/>
      <c r="C5" s="90"/>
      <c r="D5" s="91"/>
      <c r="E5" s="91"/>
      <c r="F5" s="91"/>
      <c r="G5" s="91"/>
      <c r="H5" s="91"/>
      <c r="I5" s="91" t="s">
        <v>55</v>
      </c>
      <c r="J5" s="91" t="s">
        <v>58</v>
      </c>
      <c r="K5" s="91" t="s">
        <v>488</v>
      </c>
      <c r="L5" s="91" t="s">
        <v>489</v>
      </c>
      <c r="M5" s="104" t="s">
        <v>490</v>
      </c>
      <c r="N5" s="105" t="s">
        <v>491</v>
      </c>
      <c r="O5" s="105"/>
      <c r="P5" s="110"/>
      <c r="Q5" s="105"/>
      <c r="R5" s="111"/>
      <c r="S5" s="92"/>
    </row>
    <row r="6" ht="54" customHeight="1" spans="1:19">
      <c r="A6" s="17"/>
      <c r="B6" s="92"/>
      <c r="C6" s="92"/>
      <c r="D6" s="93"/>
      <c r="E6" s="93"/>
      <c r="F6" s="93"/>
      <c r="G6" s="93"/>
      <c r="H6" s="93"/>
      <c r="I6" s="93"/>
      <c r="J6" s="93" t="s">
        <v>57</v>
      </c>
      <c r="K6" s="93"/>
      <c r="L6" s="93"/>
      <c r="M6" s="106"/>
      <c r="N6" s="93" t="s">
        <v>57</v>
      </c>
      <c r="O6" s="93" t="s">
        <v>64</v>
      </c>
      <c r="P6" s="92" t="s">
        <v>65</v>
      </c>
      <c r="Q6" s="93" t="s">
        <v>66</v>
      </c>
      <c r="R6" s="106" t="s">
        <v>67</v>
      </c>
      <c r="S6" s="92" t="s">
        <v>68</v>
      </c>
    </row>
    <row r="7" ht="18" customHeight="1" spans="1:19">
      <c r="A7" s="113">
        <v>1</v>
      </c>
      <c r="B7" s="113" t="s">
        <v>86</v>
      </c>
      <c r="C7" s="114">
        <v>3</v>
      </c>
      <c r="D7" s="114">
        <v>4</v>
      </c>
      <c r="E7" s="113">
        <v>5</v>
      </c>
      <c r="F7" s="113">
        <v>6</v>
      </c>
      <c r="G7" s="113">
        <v>7</v>
      </c>
      <c r="H7" s="113">
        <v>8</v>
      </c>
      <c r="I7" s="113">
        <v>9</v>
      </c>
      <c r="J7" s="113">
        <v>10</v>
      </c>
      <c r="K7" s="113">
        <v>11</v>
      </c>
      <c r="L7" s="113">
        <v>12</v>
      </c>
      <c r="M7" s="113">
        <v>13</v>
      </c>
      <c r="N7" s="113">
        <v>14</v>
      </c>
      <c r="O7" s="113">
        <v>15</v>
      </c>
      <c r="P7" s="113">
        <v>16</v>
      </c>
      <c r="Q7" s="113">
        <v>17</v>
      </c>
      <c r="R7" s="113">
        <v>18</v>
      </c>
      <c r="S7" s="113">
        <v>19</v>
      </c>
    </row>
    <row r="8" ht="21" customHeight="1" spans="1:19">
      <c r="A8" s="94" t="s">
        <v>70</v>
      </c>
      <c r="B8" s="95" t="s">
        <v>70</v>
      </c>
      <c r="C8" s="95" t="s">
        <v>247</v>
      </c>
      <c r="D8" s="96" t="s">
        <v>492</v>
      </c>
      <c r="E8" s="96" t="s">
        <v>493</v>
      </c>
      <c r="F8" s="96" t="s">
        <v>494</v>
      </c>
      <c r="G8" s="115">
        <v>1</v>
      </c>
      <c r="H8" s="81">
        <v>25000</v>
      </c>
      <c r="I8" s="81">
        <v>25000</v>
      </c>
      <c r="J8" s="81">
        <v>25000</v>
      </c>
      <c r="K8" s="81"/>
      <c r="L8" s="81"/>
      <c r="M8" s="81"/>
      <c r="N8" s="81"/>
      <c r="O8" s="81"/>
      <c r="P8" s="81"/>
      <c r="Q8" s="81"/>
      <c r="R8" s="81"/>
      <c r="S8" s="81"/>
    </row>
    <row r="9" ht="21" customHeight="1" spans="1:19">
      <c r="A9" s="94" t="s">
        <v>70</v>
      </c>
      <c r="B9" s="95" t="s">
        <v>73</v>
      </c>
      <c r="C9" s="95" t="s">
        <v>298</v>
      </c>
      <c r="D9" s="96" t="s">
        <v>495</v>
      </c>
      <c r="E9" s="96" t="s">
        <v>496</v>
      </c>
      <c r="F9" s="96" t="s">
        <v>494</v>
      </c>
      <c r="G9" s="115">
        <v>1</v>
      </c>
      <c r="H9" s="81">
        <v>150000</v>
      </c>
      <c r="I9" s="81">
        <v>150000</v>
      </c>
      <c r="J9" s="81">
        <v>150000</v>
      </c>
      <c r="K9" s="81"/>
      <c r="L9" s="81"/>
      <c r="M9" s="81"/>
      <c r="N9" s="81"/>
      <c r="O9" s="81"/>
      <c r="P9" s="81"/>
      <c r="Q9" s="81"/>
      <c r="R9" s="81"/>
      <c r="S9" s="81"/>
    </row>
    <row r="10" ht="21" customHeight="1" spans="1:19">
      <c r="A10" s="97" t="s">
        <v>180</v>
      </c>
      <c r="B10" s="98"/>
      <c r="C10" s="98"/>
      <c r="D10" s="99"/>
      <c r="E10" s="99"/>
      <c r="F10" s="99"/>
      <c r="G10" s="116"/>
      <c r="H10" s="81">
        <v>175000</v>
      </c>
      <c r="I10" s="81">
        <v>175000</v>
      </c>
      <c r="J10" s="81">
        <v>175000</v>
      </c>
      <c r="K10" s="81"/>
      <c r="L10" s="81"/>
      <c r="M10" s="81"/>
      <c r="N10" s="81"/>
      <c r="O10" s="81"/>
      <c r="P10" s="81"/>
      <c r="Q10" s="81"/>
      <c r="R10" s="81"/>
      <c r="S10" s="81"/>
    </row>
    <row r="11" ht="21" customHeight="1" spans="1:19">
      <c r="A11" s="117" t="s">
        <v>497</v>
      </c>
      <c r="B11" s="118"/>
      <c r="C11" s="118"/>
      <c r="D11" s="117"/>
      <c r="E11" s="117"/>
      <c r="F11" s="117"/>
      <c r="G11" s="119"/>
      <c r="H11" s="120"/>
      <c r="I11" s="120"/>
      <c r="J11" s="120"/>
      <c r="K11" s="120"/>
      <c r="L11" s="120"/>
      <c r="M11" s="120"/>
      <c r="N11" s="120"/>
      <c r="O11" s="120"/>
      <c r="P11" s="120"/>
      <c r="Q11" s="120"/>
      <c r="R11" s="120"/>
      <c r="S11" s="120"/>
    </row>
  </sheetData>
  <mergeCells count="19">
    <mergeCell ref="A2:S2"/>
    <mergeCell ref="A3:H3"/>
    <mergeCell ref="I4:S4"/>
    <mergeCell ref="N5:S5"/>
    <mergeCell ref="A10:G10"/>
    <mergeCell ref="A11:S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selection activeCell="B12" sqref="B12"/>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ht="16.5" customHeight="1" spans="1:20">
      <c r="A1" s="78"/>
      <c r="B1" s="85"/>
      <c r="C1" s="85"/>
      <c r="D1" s="85"/>
      <c r="E1" s="85"/>
      <c r="F1" s="85"/>
      <c r="G1" s="85"/>
      <c r="H1" s="78"/>
      <c r="I1" s="78"/>
      <c r="J1" s="78"/>
      <c r="K1" s="78"/>
      <c r="L1" s="78"/>
      <c r="M1" s="78"/>
      <c r="N1" s="100"/>
      <c r="O1" s="78"/>
      <c r="P1" s="78"/>
      <c r="Q1" s="85"/>
      <c r="R1" s="78"/>
      <c r="S1" s="108"/>
      <c r="T1" s="108" t="s">
        <v>498</v>
      </c>
    </row>
    <row r="2" ht="41.25" customHeight="1" spans="1:20">
      <c r="A2" s="74" t="str">
        <f>"2025"&amp;"年部门政府购买服务预算表"</f>
        <v>2025年部门政府购买服务预算表</v>
      </c>
      <c r="B2" s="65"/>
      <c r="C2" s="65"/>
      <c r="D2" s="65"/>
      <c r="E2" s="65"/>
      <c r="F2" s="65"/>
      <c r="G2" s="65"/>
      <c r="H2" s="86"/>
      <c r="I2" s="86"/>
      <c r="J2" s="86"/>
      <c r="K2" s="86"/>
      <c r="L2" s="86"/>
      <c r="M2" s="86"/>
      <c r="N2" s="101"/>
      <c r="O2" s="86"/>
      <c r="P2" s="86"/>
      <c r="Q2" s="65"/>
      <c r="R2" s="86"/>
      <c r="S2" s="101"/>
      <c r="T2" s="65"/>
    </row>
    <row r="3" ht="22.5" customHeight="1" spans="1:20">
      <c r="A3" s="75" t="str">
        <f>"单位名称："&amp;"中国共产主义青年团昆明市委员会"</f>
        <v>单位名称：中国共产主义青年团昆明市委员会</v>
      </c>
      <c r="B3" s="87"/>
      <c r="C3" s="87"/>
      <c r="D3" s="87"/>
      <c r="E3" s="87"/>
      <c r="F3" s="87"/>
      <c r="G3" s="87"/>
      <c r="H3" s="76"/>
      <c r="I3" s="76"/>
      <c r="J3" s="76"/>
      <c r="K3" s="76"/>
      <c r="L3" s="76"/>
      <c r="M3" s="76"/>
      <c r="N3" s="100"/>
      <c r="O3" s="78"/>
      <c r="P3" s="78"/>
      <c r="Q3" s="85"/>
      <c r="R3" s="78"/>
      <c r="S3" s="109"/>
      <c r="T3" s="108" t="s">
        <v>1</v>
      </c>
    </row>
    <row r="4" ht="24" customHeight="1" spans="1:20">
      <c r="A4" s="9" t="s">
        <v>189</v>
      </c>
      <c r="B4" s="88" t="s">
        <v>190</v>
      </c>
      <c r="C4" s="88" t="s">
        <v>482</v>
      </c>
      <c r="D4" s="88" t="s">
        <v>499</v>
      </c>
      <c r="E4" s="88" t="s">
        <v>500</v>
      </c>
      <c r="F4" s="88" t="s">
        <v>501</v>
      </c>
      <c r="G4" s="88" t="s">
        <v>502</v>
      </c>
      <c r="H4" s="89" t="s">
        <v>503</v>
      </c>
      <c r="I4" s="89" t="s">
        <v>504</v>
      </c>
      <c r="J4" s="102" t="s">
        <v>197</v>
      </c>
      <c r="K4" s="102"/>
      <c r="L4" s="102"/>
      <c r="M4" s="102"/>
      <c r="N4" s="103"/>
      <c r="O4" s="102"/>
      <c r="P4" s="102"/>
      <c r="Q4" s="82"/>
      <c r="R4" s="102"/>
      <c r="S4" s="103"/>
      <c r="T4" s="83"/>
    </row>
    <row r="5" ht="24" customHeight="1" spans="1:20">
      <c r="A5" s="14"/>
      <c r="B5" s="90"/>
      <c r="C5" s="90"/>
      <c r="D5" s="90"/>
      <c r="E5" s="90"/>
      <c r="F5" s="90"/>
      <c r="G5" s="90"/>
      <c r="H5" s="91"/>
      <c r="I5" s="91"/>
      <c r="J5" s="91" t="s">
        <v>55</v>
      </c>
      <c r="K5" s="91" t="s">
        <v>58</v>
      </c>
      <c r="L5" s="91" t="s">
        <v>488</v>
      </c>
      <c r="M5" s="91" t="s">
        <v>489</v>
      </c>
      <c r="N5" s="104" t="s">
        <v>490</v>
      </c>
      <c r="O5" s="105" t="s">
        <v>491</v>
      </c>
      <c r="P5" s="105"/>
      <c r="Q5" s="110"/>
      <c r="R5" s="105"/>
      <c r="S5" s="111"/>
      <c r="T5" s="92"/>
    </row>
    <row r="6" ht="54" customHeight="1" spans="1:20">
      <c r="A6" s="17"/>
      <c r="B6" s="92"/>
      <c r="C6" s="92"/>
      <c r="D6" s="92"/>
      <c r="E6" s="92"/>
      <c r="F6" s="92"/>
      <c r="G6" s="92"/>
      <c r="H6" s="93"/>
      <c r="I6" s="93"/>
      <c r="J6" s="93"/>
      <c r="K6" s="93" t="s">
        <v>57</v>
      </c>
      <c r="L6" s="93"/>
      <c r="M6" s="93"/>
      <c r="N6" s="106"/>
      <c r="O6" s="93" t="s">
        <v>57</v>
      </c>
      <c r="P6" s="93" t="s">
        <v>64</v>
      </c>
      <c r="Q6" s="92" t="s">
        <v>65</v>
      </c>
      <c r="R6" s="93" t="s">
        <v>66</v>
      </c>
      <c r="S6" s="106"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c r="B8" s="95"/>
      <c r="C8" s="95"/>
      <c r="D8" s="95"/>
      <c r="E8" s="95"/>
      <c r="F8" s="95"/>
      <c r="G8" s="95"/>
      <c r="H8" s="96"/>
      <c r="I8" s="96"/>
      <c r="J8" s="81"/>
      <c r="K8" s="81"/>
      <c r="L8" s="81"/>
      <c r="M8" s="81"/>
      <c r="N8" s="81"/>
      <c r="O8" s="81"/>
      <c r="P8" s="81"/>
      <c r="Q8" s="81"/>
      <c r="R8" s="81"/>
      <c r="S8" s="81"/>
      <c r="T8" s="81"/>
    </row>
    <row r="9" ht="21" customHeight="1" spans="1:20">
      <c r="A9" s="97" t="s">
        <v>180</v>
      </c>
      <c r="B9" s="98"/>
      <c r="C9" s="98"/>
      <c r="D9" s="98"/>
      <c r="E9" s="98"/>
      <c r="F9" s="98"/>
      <c r="G9" s="98"/>
      <c r="H9" s="99"/>
      <c r="I9" s="107"/>
      <c r="J9" s="81"/>
      <c r="K9" s="81"/>
      <c r="L9" s="81"/>
      <c r="M9" s="81"/>
      <c r="N9" s="81"/>
      <c r="O9" s="81"/>
      <c r="P9" s="81"/>
      <c r="Q9" s="81"/>
      <c r="R9" s="81"/>
      <c r="S9" s="81"/>
      <c r="T9" s="81"/>
    </row>
    <row r="11" customHeight="1" spans="1:1">
      <c r="A11" t="s">
        <v>505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1" sqref="A1"/>
    </sheetView>
  </sheetViews>
  <sheetFormatPr defaultColWidth="9.13888888888889" defaultRowHeight="14.25" customHeight="1"/>
  <cols>
    <col min="1" max="1" width="37.712962962963" customWidth="1"/>
    <col min="2" max="24" width="20" customWidth="1"/>
  </cols>
  <sheetData>
    <row r="1" ht="17.25" customHeight="1" spans="4:24">
      <c r="D1" s="73"/>
      <c r="W1" s="2"/>
      <c r="X1" s="2" t="s">
        <v>506</v>
      </c>
    </row>
    <row r="2" ht="41.25" customHeight="1" spans="1:24">
      <c r="A2" s="74"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5" t="str">
        <f>"单位名称："&amp;"中国共产主义青年团昆明市委员会"</f>
        <v>单位名称：中国共产主义青年团昆明市委员会</v>
      </c>
      <c r="B3" s="76"/>
      <c r="C3" s="76"/>
      <c r="D3" s="77"/>
      <c r="E3" s="78"/>
      <c r="F3" s="78"/>
      <c r="G3" s="78"/>
      <c r="H3" s="78"/>
      <c r="I3" s="78"/>
      <c r="W3" s="7"/>
      <c r="X3" s="7" t="s">
        <v>1</v>
      </c>
    </row>
    <row r="4" ht="19.5" customHeight="1" spans="1:24">
      <c r="A4" s="27" t="s">
        <v>507</v>
      </c>
      <c r="B4" s="10" t="s">
        <v>197</v>
      </c>
      <c r="C4" s="11"/>
      <c r="D4" s="11"/>
      <c r="E4" s="10" t="s">
        <v>508</v>
      </c>
      <c r="F4" s="11"/>
      <c r="G4" s="11"/>
      <c r="H4" s="11"/>
      <c r="I4" s="11"/>
      <c r="J4" s="11"/>
      <c r="K4" s="11"/>
      <c r="L4" s="11"/>
      <c r="M4" s="11"/>
      <c r="N4" s="11"/>
      <c r="O4" s="11"/>
      <c r="P4" s="11"/>
      <c r="Q4" s="11"/>
      <c r="R4" s="11"/>
      <c r="S4" s="11"/>
      <c r="T4" s="11"/>
      <c r="U4" s="11"/>
      <c r="V4" s="11"/>
      <c r="W4" s="82"/>
      <c r="X4" s="83"/>
    </row>
    <row r="5" ht="40.5" customHeight="1" spans="1:24">
      <c r="A5" s="18"/>
      <c r="B5" s="28" t="s">
        <v>55</v>
      </c>
      <c r="C5" s="9" t="s">
        <v>58</v>
      </c>
      <c r="D5" s="79" t="s">
        <v>488</v>
      </c>
      <c r="E5" s="47" t="s">
        <v>509</v>
      </c>
      <c r="F5" s="47" t="s">
        <v>510</v>
      </c>
      <c r="G5" s="47" t="s">
        <v>511</v>
      </c>
      <c r="H5" s="47" t="s">
        <v>512</v>
      </c>
      <c r="I5" s="47" t="s">
        <v>513</v>
      </c>
      <c r="J5" s="47" t="s">
        <v>514</v>
      </c>
      <c r="K5" s="47" t="s">
        <v>515</v>
      </c>
      <c r="L5" s="47" t="s">
        <v>516</v>
      </c>
      <c r="M5" s="47" t="s">
        <v>517</v>
      </c>
      <c r="N5" s="47" t="s">
        <v>518</v>
      </c>
      <c r="O5" s="47" t="s">
        <v>519</v>
      </c>
      <c r="P5" s="47" t="s">
        <v>520</v>
      </c>
      <c r="Q5" s="47" t="s">
        <v>521</v>
      </c>
      <c r="R5" s="47" t="s">
        <v>522</v>
      </c>
      <c r="S5" s="47" t="s">
        <v>523</v>
      </c>
      <c r="T5" s="47" t="s">
        <v>524</v>
      </c>
      <c r="U5" s="47" t="s">
        <v>525</v>
      </c>
      <c r="V5" s="47" t="s">
        <v>526</v>
      </c>
      <c r="W5" s="47" t="s">
        <v>527</v>
      </c>
      <c r="X5" s="84" t="s">
        <v>528</v>
      </c>
    </row>
    <row r="6" ht="19.5" customHeight="1" spans="1:24">
      <c r="A6" s="19">
        <v>1</v>
      </c>
      <c r="B6" s="19">
        <v>2</v>
      </c>
      <c r="C6" s="19">
        <v>3</v>
      </c>
      <c r="D6" s="80">
        <v>4</v>
      </c>
      <c r="E6" s="35">
        <v>5</v>
      </c>
      <c r="F6" s="19">
        <v>6</v>
      </c>
      <c r="G6" s="19">
        <v>7</v>
      </c>
      <c r="H6" s="80">
        <v>8</v>
      </c>
      <c r="I6" s="19">
        <v>9</v>
      </c>
      <c r="J6" s="19">
        <v>10</v>
      </c>
      <c r="K6" s="19">
        <v>11</v>
      </c>
      <c r="L6" s="80">
        <v>12</v>
      </c>
      <c r="M6" s="19">
        <v>13</v>
      </c>
      <c r="N6" s="19">
        <v>14</v>
      </c>
      <c r="O6" s="19">
        <v>15</v>
      </c>
      <c r="P6" s="80">
        <v>16</v>
      </c>
      <c r="Q6" s="19">
        <v>17</v>
      </c>
      <c r="R6" s="19">
        <v>18</v>
      </c>
      <c r="S6" s="19">
        <v>19</v>
      </c>
      <c r="T6" s="80">
        <v>20</v>
      </c>
      <c r="U6" s="80">
        <v>21</v>
      </c>
      <c r="V6" s="80">
        <v>22</v>
      </c>
      <c r="W6" s="35">
        <v>23</v>
      </c>
      <c r="X6" s="35">
        <v>24</v>
      </c>
    </row>
    <row r="7" ht="19.5" customHeight="1" spans="1:24">
      <c r="A7" s="29" t="s">
        <v>70</v>
      </c>
      <c r="B7" s="81">
        <v>1624128</v>
      </c>
      <c r="C7" s="81">
        <v>1624128</v>
      </c>
      <c r="D7" s="81"/>
      <c r="E7" s="81">
        <v>73824</v>
      </c>
      <c r="F7" s="81"/>
      <c r="G7" s="81">
        <v>184560</v>
      </c>
      <c r="H7" s="81">
        <v>123040</v>
      </c>
      <c r="I7" s="81">
        <v>172256</v>
      </c>
      <c r="J7" s="81">
        <v>209168</v>
      </c>
      <c r="K7" s="81">
        <v>196864</v>
      </c>
      <c r="L7" s="81">
        <v>98432</v>
      </c>
      <c r="M7" s="81">
        <v>110736</v>
      </c>
      <c r="N7" s="81">
        <v>147648</v>
      </c>
      <c r="O7" s="81">
        <v>24608</v>
      </c>
      <c r="P7" s="81">
        <v>73824</v>
      </c>
      <c r="Q7" s="81"/>
      <c r="R7" s="81"/>
      <c r="S7" s="81"/>
      <c r="T7" s="81"/>
      <c r="U7" s="81">
        <v>147648</v>
      </c>
      <c r="V7" s="81"/>
      <c r="W7" s="81">
        <v>61520</v>
      </c>
      <c r="X7" s="81"/>
    </row>
    <row r="8" ht="19.5" customHeight="1" spans="1:24">
      <c r="A8" s="71" t="s">
        <v>70</v>
      </c>
      <c r="B8" s="81">
        <v>1624128</v>
      </c>
      <c r="C8" s="81">
        <v>1624128</v>
      </c>
      <c r="D8" s="81"/>
      <c r="E8" s="81">
        <v>73824</v>
      </c>
      <c r="F8" s="81"/>
      <c r="G8" s="81">
        <v>184560</v>
      </c>
      <c r="H8" s="81">
        <v>123040</v>
      </c>
      <c r="I8" s="81">
        <v>172256</v>
      </c>
      <c r="J8" s="81">
        <v>209168</v>
      </c>
      <c r="K8" s="81">
        <v>196864</v>
      </c>
      <c r="L8" s="81">
        <v>98432</v>
      </c>
      <c r="M8" s="81">
        <v>110736</v>
      </c>
      <c r="N8" s="81">
        <v>147648</v>
      </c>
      <c r="O8" s="81">
        <v>24608</v>
      </c>
      <c r="P8" s="81">
        <v>73824</v>
      </c>
      <c r="Q8" s="81"/>
      <c r="R8" s="81"/>
      <c r="S8" s="81"/>
      <c r="T8" s="81"/>
      <c r="U8" s="81">
        <v>147648</v>
      </c>
      <c r="V8" s="81"/>
      <c r="W8" s="81">
        <v>61520</v>
      </c>
      <c r="X8" s="81"/>
    </row>
    <row r="9" ht="19.5" customHeight="1" spans="1:24">
      <c r="A9" s="72" t="s">
        <v>295</v>
      </c>
      <c r="B9" s="81">
        <v>1624128</v>
      </c>
      <c r="C9" s="81">
        <v>1624128</v>
      </c>
      <c r="D9" s="81"/>
      <c r="E9" s="81">
        <v>73824</v>
      </c>
      <c r="F9" s="81"/>
      <c r="G9" s="81">
        <v>184560</v>
      </c>
      <c r="H9" s="81">
        <v>123040</v>
      </c>
      <c r="I9" s="81">
        <v>172256</v>
      </c>
      <c r="J9" s="81">
        <v>209168</v>
      </c>
      <c r="K9" s="81">
        <v>196864</v>
      </c>
      <c r="L9" s="81">
        <v>98432</v>
      </c>
      <c r="M9" s="81">
        <v>110736</v>
      </c>
      <c r="N9" s="81">
        <v>147648</v>
      </c>
      <c r="O9" s="81">
        <v>24608</v>
      </c>
      <c r="P9" s="81">
        <v>73824</v>
      </c>
      <c r="Q9" s="81"/>
      <c r="R9" s="81"/>
      <c r="S9" s="81"/>
      <c r="T9" s="81"/>
      <c r="U9" s="81">
        <v>147648</v>
      </c>
      <c r="V9" s="81"/>
      <c r="W9" s="81">
        <v>61520</v>
      </c>
      <c r="X9" s="81"/>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
  <sheetViews>
    <sheetView showZeros="0" workbookViewId="0">
      <selection activeCell="A1" sqref="A1"/>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6.5" customHeight="1" spans="10:10">
      <c r="J1" s="2" t="s">
        <v>529</v>
      </c>
    </row>
    <row r="2" ht="41.25" customHeight="1" spans="1:10">
      <c r="A2" s="64" t="str">
        <f>"2025"&amp;"年市对下转移支付绩效目标表"</f>
        <v>2025年市对下转移支付绩效目标表</v>
      </c>
      <c r="B2" s="3"/>
      <c r="C2" s="3"/>
      <c r="D2" s="3"/>
      <c r="E2" s="3"/>
      <c r="F2" s="65"/>
      <c r="G2" s="3"/>
      <c r="H2" s="65"/>
      <c r="I2" s="65"/>
      <c r="J2" s="3"/>
    </row>
    <row r="3" ht="17.25" customHeight="1" spans="1:1">
      <c r="A3" s="4" t="str">
        <f>"单位名称："&amp;"中国共产主义青年团昆明市委员会"</f>
        <v>单位名称：中国共产主义青年团昆明市委员会</v>
      </c>
    </row>
    <row r="4" ht="44.25" customHeight="1" spans="1:10">
      <c r="A4" s="66" t="s">
        <v>507</v>
      </c>
      <c r="B4" s="66" t="s">
        <v>302</v>
      </c>
      <c r="C4" s="66" t="s">
        <v>303</v>
      </c>
      <c r="D4" s="66" t="s">
        <v>304</v>
      </c>
      <c r="E4" s="66" t="s">
        <v>305</v>
      </c>
      <c r="F4" s="67" t="s">
        <v>306</v>
      </c>
      <c r="G4" s="66" t="s">
        <v>307</v>
      </c>
      <c r="H4" s="67" t="s">
        <v>308</v>
      </c>
      <c r="I4" s="67" t="s">
        <v>309</v>
      </c>
      <c r="J4" s="66" t="s">
        <v>310</v>
      </c>
    </row>
    <row r="5" ht="14.25" customHeight="1" spans="1:10">
      <c r="A5" s="66">
        <v>1</v>
      </c>
      <c r="B5" s="66">
        <v>2</v>
      </c>
      <c r="C5" s="66">
        <v>3</v>
      </c>
      <c r="D5" s="66">
        <v>4</v>
      </c>
      <c r="E5" s="66">
        <v>5</v>
      </c>
      <c r="F5" s="67">
        <v>6</v>
      </c>
      <c r="G5" s="66">
        <v>7</v>
      </c>
      <c r="H5" s="67">
        <v>8</v>
      </c>
      <c r="I5" s="67">
        <v>9</v>
      </c>
      <c r="J5" s="66">
        <v>10</v>
      </c>
    </row>
    <row r="6" ht="42" customHeight="1" spans="1:10">
      <c r="A6" s="29" t="s">
        <v>70</v>
      </c>
      <c r="B6" s="68"/>
      <c r="C6" s="68"/>
      <c r="D6" s="68"/>
      <c r="E6" s="69"/>
      <c r="F6" s="70"/>
      <c r="G6" s="69"/>
      <c r="H6" s="70"/>
      <c r="I6" s="70"/>
      <c r="J6" s="69"/>
    </row>
    <row r="7" ht="42" customHeight="1" spans="1:10">
      <c r="A7" s="71" t="s">
        <v>70</v>
      </c>
      <c r="B7" s="20"/>
      <c r="C7" s="20"/>
      <c r="D7" s="20"/>
      <c r="E7" s="29"/>
      <c r="F7" s="20"/>
      <c r="G7" s="29"/>
      <c r="H7" s="20"/>
      <c r="I7" s="20"/>
      <c r="J7" s="29"/>
    </row>
    <row r="8" ht="42" customHeight="1" spans="1:10">
      <c r="A8" s="72" t="s">
        <v>295</v>
      </c>
      <c r="B8" s="20" t="s">
        <v>530</v>
      </c>
      <c r="C8" s="20" t="s">
        <v>312</v>
      </c>
      <c r="D8" s="20" t="s">
        <v>313</v>
      </c>
      <c r="E8" s="29" t="s">
        <v>531</v>
      </c>
      <c r="F8" s="20" t="s">
        <v>315</v>
      </c>
      <c r="G8" s="29" t="s">
        <v>365</v>
      </c>
      <c r="H8" s="20" t="s">
        <v>322</v>
      </c>
      <c r="I8" s="20" t="s">
        <v>318</v>
      </c>
      <c r="J8" s="29" t="s">
        <v>532</v>
      </c>
    </row>
    <row r="9" ht="42" customHeight="1" spans="1:10">
      <c r="A9" s="72" t="s">
        <v>295</v>
      </c>
      <c r="B9" s="20" t="s">
        <v>530</v>
      </c>
      <c r="C9" s="20" t="s">
        <v>312</v>
      </c>
      <c r="D9" s="20" t="s">
        <v>348</v>
      </c>
      <c r="E9" s="29" t="s">
        <v>533</v>
      </c>
      <c r="F9" s="20" t="s">
        <v>334</v>
      </c>
      <c r="G9" s="29" t="s">
        <v>365</v>
      </c>
      <c r="H9" s="20" t="s">
        <v>351</v>
      </c>
      <c r="I9" s="20" t="s">
        <v>318</v>
      </c>
      <c r="J9" s="29" t="s">
        <v>534</v>
      </c>
    </row>
    <row r="10" ht="42" customHeight="1" spans="1:10">
      <c r="A10" s="72" t="s">
        <v>295</v>
      </c>
      <c r="B10" s="20" t="s">
        <v>530</v>
      </c>
      <c r="C10" s="20" t="s">
        <v>312</v>
      </c>
      <c r="D10" s="20" t="s">
        <v>369</v>
      </c>
      <c r="E10" s="29" t="s">
        <v>535</v>
      </c>
      <c r="F10" s="20" t="s">
        <v>371</v>
      </c>
      <c r="G10" s="29" t="s">
        <v>536</v>
      </c>
      <c r="H10" s="20" t="s">
        <v>373</v>
      </c>
      <c r="I10" s="20" t="s">
        <v>318</v>
      </c>
      <c r="J10" s="29" t="s">
        <v>433</v>
      </c>
    </row>
    <row r="11" ht="42" customHeight="1" spans="1:10">
      <c r="A11" s="72" t="s">
        <v>295</v>
      </c>
      <c r="B11" s="20" t="s">
        <v>530</v>
      </c>
      <c r="C11" s="20" t="s">
        <v>312</v>
      </c>
      <c r="D11" s="20" t="s">
        <v>313</v>
      </c>
      <c r="E11" s="29" t="s">
        <v>537</v>
      </c>
      <c r="F11" s="20" t="s">
        <v>334</v>
      </c>
      <c r="G11" s="29" t="s">
        <v>538</v>
      </c>
      <c r="H11" s="20" t="s">
        <v>539</v>
      </c>
      <c r="I11" s="20" t="s">
        <v>318</v>
      </c>
      <c r="J11" s="29" t="s">
        <v>540</v>
      </c>
    </row>
    <row r="12" ht="42" customHeight="1" spans="1:10">
      <c r="A12" s="72" t="s">
        <v>295</v>
      </c>
      <c r="B12" s="20" t="s">
        <v>530</v>
      </c>
      <c r="C12" s="20" t="s">
        <v>379</v>
      </c>
      <c r="D12" s="20" t="s">
        <v>380</v>
      </c>
      <c r="E12" s="29" t="s">
        <v>541</v>
      </c>
      <c r="F12" s="20" t="s">
        <v>315</v>
      </c>
      <c r="G12" s="29" t="s">
        <v>365</v>
      </c>
      <c r="H12" s="20" t="s">
        <v>342</v>
      </c>
      <c r="I12" s="20" t="s">
        <v>318</v>
      </c>
      <c r="J12" s="29" t="s">
        <v>542</v>
      </c>
    </row>
    <row r="13" ht="42" customHeight="1" spans="1:10">
      <c r="A13" s="72" t="s">
        <v>295</v>
      </c>
      <c r="B13" s="20" t="s">
        <v>530</v>
      </c>
      <c r="C13" s="20" t="s">
        <v>379</v>
      </c>
      <c r="D13" s="20" t="s">
        <v>388</v>
      </c>
      <c r="E13" s="29" t="s">
        <v>543</v>
      </c>
      <c r="F13" s="20" t="s">
        <v>315</v>
      </c>
      <c r="G13" s="29" t="s">
        <v>544</v>
      </c>
      <c r="H13" s="20" t="s">
        <v>351</v>
      </c>
      <c r="I13" s="20" t="s">
        <v>318</v>
      </c>
      <c r="J13" s="29" t="s">
        <v>545</v>
      </c>
    </row>
    <row r="14" ht="42" customHeight="1" spans="1:10">
      <c r="A14" s="72" t="s">
        <v>295</v>
      </c>
      <c r="B14" s="20" t="s">
        <v>530</v>
      </c>
      <c r="C14" s="20" t="s">
        <v>400</v>
      </c>
      <c r="D14" s="20" t="s">
        <v>401</v>
      </c>
      <c r="E14" s="29" t="s">
        <v>546</v>
      </c>
      <c r="F14" s="20" t="s">
        <v>315</v>
      </c>
      <c r="G14" s="29" t="s">
        <v>446</v>
      </c>
      <c r="H14" s="20" t="s">
        <v>351</v>
      </c>
      <c r="I14" s="20" t="s">
        <v>318</v>
      </c>
      <c r="J14" s="29" t="s">
        <v>547</v>
      </c>
    </row>
  </sheetData>
  <mergeCells count="4">
    <mergeCell ref="A2:J2"/>
    <mergeCell ref="A3:H3"/>
    <mergeCell ref="A8:A14"/>
    <mergeCell ref="B8:B1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selection activeCell="B13" sqref="B13"/>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37" t="s">
        <v>548</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"单位名称："&amp;"中国共产主义青年团昆明市委员会"</f>
        <v>单位名称：中国共产主义青年团昆明市委员会</v>
      </c>
      <c r="B3" s="44"/>
      <c r="C3" s="44"/>
      <c r="D3" s="45"/>
      <c r="F3" s="42"/>
      <c r="G3" s="41"/>
      <c r="H3" s="41"/>
      <c r="I3" s="63" t="s">
        <v>1</v>
      </c>
    </row>
    <row r="4" ht="28.5" customHeight="1" spans="1:9">
      <c r="A4" s="46" t="s">
        <v>189</v>
      </c>
      <c r="B4" s="47" t="s">
        <v>190</v>
      </c>
      <c r="C4" s="48" t="s">
        <v>549</v>
      </c>
      <c r="D4" s="46" t="s">
        <v>550</v>
      </c>
      <c r="E4" s="46" t="s">
        <v>551</v>
      </c>
      <c r="F4" s="46" t="s">
        <v>552</v>
      </c>
      <c r="G4" s="47" t="s">
        <v>553</v>
      </c>
      <c r="H4" s="35"/>
      <c r="I4" s="46"/>
    </row>
    <row r="5" ht="21" customHeight="1" spans="1:9">
      <c r="A5" s="48"/>
      <c r="B5" s="49"/>
      <c r="C5" s="49"/>
      <c r="D5" s="50"/>
      <c r="E5" s="49"/>
      <c r="F5" s="49"/>
      <c r="G5" s="47" t="s">
        <v>486</v>
      </c>
      <c r="H5" s="47" t="s">
        <v>554</v>
      </c>
      <c r="I5" s="47" t="s">
        <v>555</v>
      </c>
    </row>
    <row r="6" ht="17.25" customHeight="1" spans="1:9">
      <c r="A6" s="51" t="s">
        <v>85</v>
      </c>
      <c r="B6" s="52"/>
      <c r="C6" s="53" t="s">
        <v>86</v>
      </c>
      <c r="D6" s="51" t="s">
        <v>87</v>
      </c>
      <c r="E6" s="54" t="s">
        <v>88</v>
      </c>
      <c r="F6" s="51" t="s">
        <v>89</v>
      </c>
      <c r="G6" s="53" t="s">
        <v>90</v>
      </c>
      <c r="H6" s="55" t="s">
        <v>91</v>
      </c>
      <c r="I6" s="54" t="s">
        <v>92</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10" customHeight="1" spans="1:1">
      <c r="A10" t="s">
        <v>556</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C13" sqref="C13"/>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1"/>
      <c r="E1" s="1"/>
      <c r="F1" s="1"/>
      <c r="G1" s="1"/>
      <c r="K1" s="2" t="s">
        <v>557</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"单位名称："&amp;"中国共产主义青年团昆明市委员会"</f>
        <v>单位名称：中国共产主义青年团昆明市委员会</v>
      </c>
      <c r="B3" s="5"/>
      <c r="C3" s="5"/>
      <c r="D3" s="5"/>
      <c r="E3" s="5"/>
      <c r="F3" s="5"/>
      <c r="G3" s="5"/>
      <c r="H3" s="6"/>
      <c r="I3" s="6"/>
      <c r="J3" s="6"/>
      <c r="K3" s="7" t="s">
        <v>1</v>
      </c>
    </row>
    <row r="4" ht="21.75" customHeight="1" spans="1:11">
      <c r="A4" s="8" t="s">
        <v>281</v>
      </c>
      <c r="B4" s="8" t="s">
        <v>192</v>
      </c>
      <c r="C4" s="8" t="s">
        <v>282</v>
      </c>
      <c r="D4" s="9" t="s">
        <v>193</v>
      </c>
      <c r="E4" s="9" t="s">
        <v>194</v>
      </c>
      <c r="F4" s="9" t="s">
        <v>283</v>
      </c>
      <c r="G4" s="9" t="s">
        <v>284</v>
      </c>
      <c r="H4" s="27" t="s">
        <v>55</v>
      </c>
      <c r="I4" s="10" t="s">
        <v>558</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180</v>
      </c>
      <c r="B10" s="33"/>
      <c r="C10" s="33"/>
      <c r="D10" s="33"/>
      <c r="E10" s="33"/>
      <c r="F10" s="33"/>
      <c r="G10" s="34"/>
      <c r="H10" s="22"/>
      <c r="I10" s="22"/>
      <c r="J10" s="22"/>
      <c r="K10" s="30"/>
    </row>
    <row r="12" customHeight="1" spans="1:1">
      <c r="A12" t="s">
        <v>559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selection activeCell="G8" sqref="G8:G14"/>
    </sheetView>
  </sheetViews>
  <sheetFormatPr defaultColWidth="9.13888888888889" defaultRowHeight="14.25" customHeight="1" outlineLevelCol="6"/>
  <cols>
    <col min="1" max="1" width="35.2777777777778" customWidth="1"/>
    <col min="2" max="4" width="28" customWidth="1"/>
    <col min="5" max="7" width="23.8518518518519" customWidth="1"/>
  </cols>
  <sheetData>
    <row r="1" ht="13.5" customHeight="1" spans="4:7">
      <c r="D1" s="1"/>
      <c r="G1" s="2" t="s">
        <v>560</v>
      </c>
    </row>
    <row r="2" ht="41.25" customHeight="1" spans="1:7">
      <c r="A2" s="3" t="str">
        <f>"2025"&amp;"年部门项目中期规划预算表"</f>
        <v>2025年部门项目中期规划预算表</v>
      </c>
      <c r="B2" s="3"/>
      <c r="C2" s="3"/>
      <c r="D2" s="3"/>
      <c r="E2" s="3"/>
      <c r="F2" s="3"/>
      <c r="G2" s="3"/>
    </row>
    <row r="3" ht="13.5" customHeight="1" spans="1:7">
      <c r="A3" s="4" t="str">
        <f>"单位名称："&amp;"中国共产主义青年团昆明市委员会"</f>
        <v>单位名称：中国共产主义青年团昆明市委员会</v>
      </c>
      <c r="B3" s="5"/>
      <c r="C3" s="5"/>
      <c r="D3" s="5"/>
      <c r="E3" s="6"/>
      <c r="F3" s="6"/>
      <c r="G3" s="7" t="s">
        <v>1</v>
      </c>
    </row>
    <row r="4" ht="21.75" customHeight="1" spans="1:7">
      <c r="A4" s="8" t="s">
        <v>282</v>
      </c>
      <c r="B4" s="8" t="s">
        <v>281</v>
      </c>
      <c r="C4" s="8" t="s">
        <v>192</v>
      </c>
      <c r="D4" s="9" t="s">
        <v>561</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3387000</v>
      </c>
      <c r="F8" s="22">
        <v>3387000</v>
      </c>
      <c r="G8" s="22">
        <v>3387000</v>
      </c>
    </row>
    <row r="9" ht="18.75" customHeight="1" spans="1:7">
      <c r="A9" s="20"/>
      <c r="B9" s="20" t="s">
        <v>562</v>
      </c>
      <c r="C9" s="20" t="s">
        <v>289</v>
      </c>
      <c r="D9" s="20" t="s">
        <v>563</v>
      </c>
      <c r="E9" s="22">
        <v>1250000</v>
      </c>
      <c r="F9" s="22">
        <v>1250000</v>
      </c>
      <c r="G9" s="22">
        <v>1250000</v>
      </c>
    </row>
    <row r="10" ht="18.75" customHeight="1" spans="1:7">
      <c r="A10" s="23"/>
      <c r="B10" s="20" t="s">
        <v>562</v>
      </c>
      <c r="C10" s="20" t="s">
        <v>293</v>
      </c>
      <c r="D10" s="20" t="s">
        <v>563</v>
      </c>
      <c r="E10" s="22">
        <v>512872</v>
      </c>
      <c r="F10" s="22">
        <v>512872</v>
      </c>
      <c r="G10" s="22">
        <v>512872</v>
      </c>
    </row>
    <row r="11" ht="18.75" customHeight="1" spans="1:7">
      <c r="A11" s="23"/>
      <c r="B11" s="20" t="s">
        <v>564</v>
      </c>
      <c r="C11" s="20" t="s">
        <v>295</v>
      </c>
      <c r="D11" s="20" t="s">
        <v>565</v>
      </c>
      <c r="E11" s="22">
        <v>1624128</v>
      </c>
      <c r="F11" s="22">
        <v>1624128</v>
      </c>
      <c r="G11" s="22">
        <v>1624128</v>
      </c>
    </row>
    <row r="12" ht="18.75" customHeight="1" spans="1:7">
      <c r="A12" s="20" t="s">
        <v>73</v>
      </c>
      <c r="B12" s="23"/>
      <c r="C12" s="23"/>
      <c r="D12" s="23"/>
      <c r="E12" s="22">
        <v>268000</v>
      </c>
      <c r="F12" s="22">
        <v>268000</v>
      </c>
      <c r="G12" s="22">
        <v>268000</v>
      </c>
    </row>
    <row r="13" ht="18.75" customHeight="1" spans="1:7">
      <c r="A13" s="23"/>
      <c r="B13" s="20" t="s">
        <v>562</v>
      </c>
      <c r="C13" s="20" t="s">
        <v>298</v>
      </c>
      <c r="D13" s="20" t="s">
        <v>563</v>
      </c>
      <c r="E13" s="22">
        <v>268000</v>
      </c>
      <c r="F13" s="22">
        <v>268000</v>
      </c>
      <c r="G13" s="22">
        <v>268000</v>
      </c>
    </row>
    <row r="14" ht="18.75" customHeight="1" spans="1:7">
      <c r="A14" s="24" t="s">
        <v>55</v>
      </c>
      <c r="B14" s="25" t="s">
        <v>566</v>
      </c>
      <c r="C14" s="25"/>
      <c r="D14" s="26"/>
      <c r="E14" s="22">
        <v>3655000</v>
      </c>
      <c r="F14" s="22">
        <v>3655000</v>
      </c>
      <c r="G14" s="22">
        <v>3655000</v>
      </c>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selection activeCell="A1" sqref="A1:S1"/>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"单位名称："&amp;"中国共产主义青年团昆明市委员会"</f>
        <v>单位名称：中国共产主义青年团昆明市委员会</v>
      </c>
      <c r="S3" s="45" t="s">
        <v>1</v>
      </c>
    </row>
    <row r="4" ht="21.75" customHeight="1" spans="1:19">
      <c r="A4" s="183" t="s">
        <v>53</v>
      </c>
      <c r="B4" s="184" t="s">
        <v>54</v>
      </c>
      <c r="C4" s="184" t="s">
        <v>55</v>
      </c>
      <c r="D4" s="185" t="s">
        <v>56</v>
      </c>
      <c r="E4" s="185"/>
      <c r="F4" s="185"/>
      <c r="G4" s="185"/>
      <c r="H4" s="185"/>
      <c r="I4" s="134"/>
      <c r="J4" s="185"/>
      <c r="K4" s="185"/>
      <c r="L4" s="185"/>
      <c r="M4" s="185"/>
      <c r="N4" s="192"/>
      <c r="O4" s="185" t="s">
        <v>45</v>
      </c>
      <c r="P4" s="185"/>
      <c r="Q4" s="185"/>
      <c r="R4" s="185"/>
      <c r="S4" s="192"/>
    </row>
    <row r="5" ht="27" customHeight="1" spans="1:19">
      <c r="A5" s="186"/>
      <c r="B5" s="187"/>
      <c r="C5" s="187"/>
      <c r="D5" s="187" t="s">
        <v>57</v>
      </c>
      <c r="E5" s="187" t="s">
        <v>58</v>
      </c>
      <c r="F5" s="187" t="s">
        <v>59</v>
      </c>
      <c r="G5" s="187" t="s">
        <v>60</v>
      </c>
      <c r="H5" s="187" t="s">
        <v>61</v>
      </c>
      <c r="I5" s="193" t="s">
        <v>62</v>
      </c>
      <c r="J5" s="194"/>
      <c r="K5" s="194"/>
      <c r="L5" s="194"/>
      <c r="M5" s="194"/>
      <c r="N5" s="195"/>
      <c r="O5" s="187" t="s">
        <v>57</v>
      </c>
      <c r="P5" s="187" t="s">
        <v>58</v>
      </c>
      <c r="Q5" s="187" t="s">
        <v>59</v>
      </c>
      <c r="R5" s="187" t="s">
        <v>60</v>
      </c>
      <c r="S5" s="187" t="s">
        <v>63</v>
      </c>
    </row>
    <row r="6" ht="30" customHeight="1" spans="1:19">
      <c r="A6" s="188"/>
      <c r="B6" s="107"/>
      <c r="C6" s="116"/>
      <c r="D6" s="116"/>
      <c r="E6" s="116"/>
      <c r="F6" s="116"/>
      <c r="G6" s="116"/>
      <c r="H6" s="116"/>
      <c r="I6" s="70" t="s">
        <v>57</v>
      </c>
      <c r="J6" s="195" t="s">
        <v>64</v>
      </c>
      <c r="K6" s="195" t="s">
        <v>65</v>
      </c>
      <c r="L6" s="195" t="s">
        <v>66</v>
      </c>
      <c r="M6" s="195" t="s">
        <v>67</v>
      </c>
      <c r="N6" s="195" t="s">
        <v>68</v>
      </c>
      <c r="O6" s="196"/>
      <c r="P6" s="196"/>
      <c r="Q6" s="196"/>
      <c r="R6" s="196"/>
      <c r="S6" s="116"/>
    </row>
    <row r="7" ht="15" customHeight="1" spans="1:19">
      <c r="A7" s="189">
        <v>1</v>
      </c>
      <c r="B7" s="189">
        <v>2</v>
      </c>
      <c r="C7" s="189">
        <v>3</v>
      </c>
      <c r="D7" s="189">
        <v>4</v>
      </c>
      <c r="E7" s="189">
        <v>5</v>
      </c>
      <c r="F7" s="189">
        <v>6</v>
      </c>
      <c r="G7" s="189">
        <v>7</v>
      </c>
      <c r="H7" s="189">
        <v>8</v>
      </c>
      <c r="I7" s="70">
        <v>9</v>
      </c>
      <c r="J7" s="189">
        <v>10</v>
      </c>
      <c r="K7" s="189">
        <v>11</v>
      </c>
      <c r="L7" s="189">
        <v>12</v>
      </c>
      <c r="M7" s="189">
        <v>13</v>
      </c>
      <c r="N7" s="189">
        <v>14</v>
      </c>
      <c r="O7" s="189">
        <v>15</v>
      </c>
      <c r="P7" s="189">
        <v>16</v>
      </c>
      <c r="Q7" s="189">
        <v>17</v>
      </c>
      <c r="R7" s="189">
        <v>18</v>
      </c>
      <c r="S7" s="189">
        <v>19</v>
      </c>
    </row>
    <row r="8" ht="18" customHeight="1" spans="1:19">
      <c r="A8" s="20" t="s">
        <v>69</v>
      </c>
      <c r="B8" s="20" t="s">
        <v>70</v>
      </c>
      <c r="C8" s="81">
        <v>13668582.72</v>
      </c>
      <c r="D8" s="81">
        <v>13668582.72</v>
      </c>
      <c r="E8" s="81">
        <v>13668582.72</v>
      </c>
      <c r="F8" s="81"/>
      <c r="G8" s="81"/>
      <c r="H8" s="81"/>
      <c r="I8" s="81"/>
      <c r="J8" s="81"/>
      <c r="K8" s="81"/>
      <c r="L8" s="81"/>
      <c r="M8" s="81"/>
      <c r="N8" s="81"/>
      <c r="O8" s="81"/>
      <c r="P8" s="81"/>
      <c r="Q8" s="81"/>
      <c r="R8" s="81"/>
      <c r="S8" s="81"/>
    </row>
    <row r="9" ht="18" customHeight="1" spans="1:19">
      <c r="A9" s="190" t="s">
        <v>71</v>
      </c>
      <c r="B9" s="190" t="s">
        <v>70</v>
      </c>
      <c r="C9" s="81">
        <v>11957934</v>
      </c>
      <c r="D9" s="81">
        <v>11957934</v>
      </c>
      <c r="E9" s="81">
        <v>11957934</v>
      </c>
      <c r="F9" s="81"/>
      <c r="G9" s="81"/>
      <c r="H9" s="81"/>
      <c r="I9" s="81"/>
      <c r="J9" s="81"/>
      <c r="K9" s="81"/>
      <c r="L9" s="81"/>
      <c r="M9" s="81"/>
      <c r="N9" s="81"/>
      <c r="O9" s="81"/>
      <c r="P9" s="81"/>
      <c r="Q9" s="81"/>
      <c r="R9" s="81"/>
      <c r="S9" s="81"/>
    </row>
    <row r="10" ht="18" customHeight="1" spans="1:19">
      <c r="A10" s="190" t="s">
        <v>72</v>
      </c>
      <c r="B10" s="190" t="s">
        <v>73</v>
      </c>
      <c r="C10" s="81">
        <v>1710648.72</v>
      </c>
      <c r="D10" s="81">
        <v>1710648.72</v>
      </c>
      <c r="E10" s="81">
        <v>1710648.72</v>
      </c>
      <c r="F10" s="81"/>
      <c r="G10" s="81"/>
      <c r="H10" s="81"/>
      <c r="I10" s="81"/>
      <c r="J10" s="81"/>
      <c r="K10" s="81"/>
      <c r="L10" s="81"/>
      <c r="M10" s="81"/>
      <c r="N10" s="81"/>
      <c r="O10" s="81"/>
      <c r="P10" s="81"/>
      <c r="Q10" s="81"/>
      <c r="R10" s="81"/>
      <c r="S10" s="81"/>
    </row>
    <row r="11" ht="18" customHeight="1" spans="1:19">
      <c r="A11" s="48" t="s">
        <v>55</v>
      </c>
      <c r="B11" s="191"/>
      <c r="C11" s="81">
        <v>13668582.72</v>
      </c>
      <c r="D11" s="81">
        <v>13668582.72</v>
      </c>
      <c r="E11" s="81">
        <v>13668582.72</v>
      </c>
      <c r="F11" s="81"/>
      <c r="G11" s="81"/>
      <c r="H11" s="81"/>
      <c r="I11" s="81"/>
      <c r="J11" s="81"/>
      <c r="K11" s="81"/>
      <c r="L11" s="81"/>
      <c r="M11" s="81"/>
      <c r="N11" s="81"/>
      <c r="O11" s="81"/>
      <c r="P11" s="81"/>
      <c r="Q11" s="81"/>
      <c r="R11" s="81"/>
      <c r="S11" s="81"/>
    </row>
  </sheetData>
  <mergeCells count="20">
    <mergeCell ref="A1:S1"/>
    <mergeCell ref="A2:S2"/>
    <mergeCell ref="A3:B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selection activeCell="A1" sqref="A1:O1"/>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45" t="s">
        <v>74</v>
      </c>
    </row>
    <row r="2" ht="41.25" customHeight="1" spans="1:1">
      <c r="A2" s="40" t="str">
        <f>"2025"&amp;"年部门支出预算表"</f>
        <v>2025年部门支出预算表</v>
      </c>
    </row>
    <row r="3" ht="17.25" customHeight="1" spans="1:15">
      <c r="A3" s="43" t="str">
        <f>"单位名称："&amp;"中国共产主义青年团昆明市委员会"</f>
        <v>单位名称：中国共产主义青年团昆明市委员会</v>
      </c>
      <c r="O3" s="45" t="s">
        <v>1</v>
      </c>
    </row>
    <row r="4" ht="27" customHeight="1" spans="1:15">
      <c r="A4" s="169" t="s">
        <v>75</v>
      </c>
      <c r="B4" s="169" t="s">
        <v>76</v>
      </c>
      <c r="C4" s="169" t="s">
        <v>55</v>
      </c>
      <c r="D4" s="170" t="s">
        <v>58</v>
      </c>
      <c r="E4" s="171"/>
      <c r="F4" s="172"/>
      <c r="G4" s="173" t="s">
        <v>59</v>
      </c>
      <c r="H4" s="173" t="s">
        <v>60</v>
      </c>
      <c r="I4" s="173" t="s">
        <v>77</v>
      </c>
      <c r="J4" s="170" t="s">
        <v>62</v>
      </c>
      <c r="K4" s="171"/>
      <c r="L4" s="171"/>
      <c r="M4" s="171"/>
      <c r="N4" s="180"/>
      <c r="O4" s="181"/>
    </row>
    <row r="5" ht="42" customHeight="1" spans="1:15">
      <c r="A5" s="174"/>
      <c r="B5" s="174"/>
      <c r="C5" s="175"/>
      <c r="D5" s="176" t="s">
        <v>57</v>
      </c>
      <c r="E5" s="176" t="s">
        <v>78</v>
      </c>
      <c r="F5" s="176" t="s">
        <v>79</v>
      </c>
      <c r="G5" s="175"/>
      <c r="H5" s="175"/>
      <c r="I5" s="182"/>
      <c r="J5" s="176" t="s">
        <v>57</v>
      </c>
      <c r="K5" s="163" t="s">
        <v>80</v>
      </c>
      <c r="L5" s="163" t="s">
        <v>81</v>
      </c>
      <c r="M5" s="163" t="s">
        <v>82</v>
      </c>
      <c r="N5" s="163" t="s">
        <v>83</v>
      </c>
      <c r="O5" s="163" t="s">
        <v>84</v>
      </c>
    </row>
    <row r="6" ht="18" customHeight="1" spans="1:15">
      <c r="A6" s="51" t="s">
        <v>85</v>
      </c>
      <c r="B6" s="51" t="s">
        <v>86</v>
      </c>
      <c r="C6" s="51" t="s">
        <v>87</v>
      </c>
      <c r="D6" s="55" t="s">
        <v>88</v>
      </c>
      <c r="E6" s="55" t="s">
        <v>89</v>
      </c>
      <c r="F6" s="55" t="s">
        <v>90</v>
      </c>
      <c r="G6" s="55" t="s">
        <v>91</v>
      </c>
      <c r="H6" s="55" t="s">
        <v>92</v>
      </c>
      <c r="I6" s="55" t="s">
        <v>93</v>
      </c>
      <c r="J6" s="55" t="s">
        <v>94</v>
      </c>
      <c r="K6" s="55" t="s">
        <v>95</v>
      </c>
      <c r="L6" s="55" t="s">
        <v>96</v>
      </c>
      <c r="M6" s="55" t="s">
        <v>97</v>
      </c>
      <c r="N6" s="51" t="s">
        <v>98</v>
      </c>
      <c r="O6" s="55" t="s">
        <v>99</v>
      </c>
    </row>
    <row r="7" ht="21" customHeight="1" spans="1:15">
      <c r="A7" s="56" t="s">
        <v>100</v>
      </c>
      <c r="B7" s="56" t="s">
        <v>101</v>
      </c>
      <c r="C7" s="81">
        <v>10810982.72</v>
      </c>
      <c r="D7" s="81">
        <v>10810982.72</v>
      </c>
      <c r="E7" s="81">
        <v>7155982.72</v>
      </c>
      <c r="F7" s="81">
        <v>3655000</v>
      </c>
      <c r="G7" s="81"/>
      <c r="H7" s="81"/>
      <c r="I7" s="81"/>
      <c r="J7" s="81"/>
      <c r="K7" s="81"/>
      <c r="L7" s="81"/>
      <c r="M7" s="81"/>
      <c r="N7" s="81"/>
      <c r="O7" s="81"/>
    </row>
    <row r="8" ht="21" customHeight="1" spans="1:15">
      <c r="A8" s="177" t="s">
        <v>102</v>
      </c>
      <c r="B8" s="177" t="s">
        <v>103</v>
      </c>
      <c r="C8" s="81">
        <v>10810982.72</v>
      </c>
      <c r="D8" s="81">
        <v>10810982.72</v>
      </c>
      <c r="E8" s="81">
        <v>7155982.72</v>
      </c>
      <c r="F8" s="81">
        <v>3655000</v>
      </c>
      <c r="G8" s="81"/>
      <c r="H8" s="81"/>
      <c r="I8" s="81"/>
      <c r="J8" s="81"/>
      <c r="K8" s="81"/>
      <c r="L8" s="81"/>
      <c r="M8" s="81"/>
      <c r="N8" s="81"/>
      <c r="O8" s="81"/>
    </row>
    <row r="9" ht="21" customHeight="1" spans="1:15">
      <c r="A9" s="178" t="s">
        <v>104</v>
      </c>
      <c r="B9" s="178" t="s">
        <v>105</v>
      </c>
      <c r="C9" s="81">
        <v>6116898</v>
      </c>
      <c r="D9" s="81">
        <v>6116898</v>
      </c>
      <c r="E9" s="81">
        <v>6116898</v>
      </c>
      <c r="F9" s="81"/>
      <c r="G9" s="81"/>
      <c r="H9" s="81"/>
      <c r="I9" s="81"/>
      <c r="J9" s="81"/>
      <c r="K9" s="81"/>
      <c r="L9" s="81"/>
      <c r="M9" s="81"/>
      <c r="N9" s="81"/>
      <c r="O9" s="81"/>
    </row>
    <row r="10" ht="21" customHeight="1" spans="1:15">
      <c r="A10" s="178" t="s">
        <v>106</v>
      </c>
      <c r="B10" s="178" t="s">
        <v>107</v>
      </c>
      <c r="C10" s="81">
        <v>3387000</v>
      </c>
      <c r="D10" s="81">
        <v>3387000</v>
      </c>
      <c r="E10" s="81"/>
      <c r="F10" s="81">
        <v>3387000</v>
      </c>
      <c r="G10" s="81"/>
      <c r="H10" s="81"/>
      <c r="I10" s="81"/>
      <c r="J10" s="81"/>
      <c r="K10" s="81"/>
      <c r="L10" s="81"/>
      <c r="M10" s="81"/>
      <c r="N10" s="81"/>
      <c r="O10" s="81"/>
    </row>
    <row r="11" ht="21" customHeight="1" spans="1:15">
      <c r="A11" s="178" t="s">
        <v>108</v>
      </c>
      <c r="B11" s="178" t="s">
        <v>109</v>
      </c>
      <c r="C11" s="81">
        <v>1039084.72</v>
      </c>
      <c r="D11" s="81">
        <v>1039084.72</v>
      </c>
      <c r="E11" s="81">
        <v>1039084.72</v>
      </c>
      <c r="F11" s="81"/>
      <c r="G11" s="81"/>
      <c r="H11" s="81"/>
      <c r="I11" s="81"/>
      <c r="J11" s="81"/>
      <c r="K11" s="81"/>
      <c r="L11" s="81"/>
      <c r="M11" s="81"/>
      <c r="N11" s="81"/>
      <c r="O11" s="81"/>
    </row>
    <row r="12" ht="21" customHeight="1" spans="1:15">
      <c r="A12" s="178" t="s">
        <v>110</v>
      </c>
      <c r="B12" s="178" t="s">
        <v>111</v>
      </c>
      <c r="C12" s="81">
        <v>268000</v>
      </c>
      <c r="D12" s="81">
        <v>268000</v>
      </c>
      <c r="E12" s="81"/>
      <c r="F12" s="81">
        <v>268000</v>
      </c>
      <c r="G12" s="81"/>
      <c r="H12" s="81"/>
      <c r="I12" s="81"/>
      <c r="J12" s="81"/>
      <c r="K12" s="81"/>
      <c r="L12" s="81"/>
      <c r="M12" s="81"/>
      <c r="N12" s="81"/>
      <c r="O12" s="81"/>
    </row>
    <row r="13" ht="21" customHeight="1" spans="1:15">
      <c r="A13" s="56" t="s">
        <v>112</v>
      </c>
      <c r="B13" s="56" t="s">
        <v>113</v>
      </c>
      <c r="C13" s="81">
        <v>1274772</v>
      </c>
      <c r="D13" s="81">
        <v>1274772</v>
      </c>
      <c r="E13" s="81">
        <v>1274772</v>
      </c>
      <c r="F13" s="81"/>
      <c r="G13" s="81"/>
      <c r="H13" s="81"/>
      <c r="I13" s="81"/>
      <c r="J13" s="81"/>
      <c r="K13" s="81"/>
      <c r="L13" s="81"/>
      <c r="M13" s="81"/>
      <c r="N13" s="81"/>
      <c r="O13" s="81"/>
    </row>
    <row r="14" ht="21" customHeight="1" spans="1:15">
      <c r="A14" s="177" t="s">
        <v>114</v>
      </c>
      <c r="B14" s="177" t="s">
        <v>115</v>
      </c>
      <c r="C14" s="81">
        <v>1274772</v>
      </c>
      <c r="D14" s="81">
        <v>1274772</v>
      </c>
      <c r="E14" s="81">
        <v>1274772</v>
      </c>
      <c r="F14" s="81"/>
      <c r="G14" s="81"/>
      <c r="H14" s="81"/>
      <c r="I14" s="81"/>
      <c r="J14" s="81"/>
      <c r="K14" s="81"/>
      <c r="L14" s="81"/>
      <c r="M14" s="81"/>
      <c r="N14" s="81"/>
      <c r="O14" s="81"/>
    </row>
    <row r="15" ht="21" customHeight="1" spans="1:15">
      <c r="A15" s="178" t="s">
        <v>116</v>
      </c>
      <c r="B15" s="178" t="s">
        <v>117</v>
      </c>
      <c r="C15" s="81">
        <v>100800</v>
      </c>
      <c r="D15" s="81">
        <v>100800</v>
      </c>
      <c r="E15" s="81">
        <v>100800</v>
      </c>
      <c r="F15" s="81"/>
      <c r="G15" s="81"/>
      <c r="H15" s="81"/>
      <c r="I15" s="81"/>
      <c r="J15" s="81"/>
      <c r="K15" s="81"/>
      <c r="L15" s="81"/>
      <c r="M15" s="81"/>
      <c r="N15" s="81"/>
      <c r="O15" s="81"/>
    </row>
    <row r="16" ht="21" customHeight="1" spans="1:15">
      <c r="A16" s="178" t="s">
        <v>118</v>
      </c>
      <c r="B16" s="178" t="s">
        <v>119</v>
      </c>
      <c r="C16" s="81">
        <v>949972</v>
      </c>
      <c r="D16" s="81">
        <v>949972</v>
      </c>
      <c r="E16" s="81">
        <v>949972</v>
      </c>
      <c r="F16" s="81"/>
      <c r="G16" s="81"/>
      <c r="H16" s="81"/>
      <c r="I16" s="81"/>
      <c r="J16" s="81"/>
      <c r="K16" s="81"/>
      <c r="L16" s="81"/>
      <c r="M16" s="81"/>
      <c r="N16" s="81"/>
      <c r="O16" s="81"/>
    </row>
    <row r="17" ht="21" customHeight="1" spans="1:15">
      <c r="A17" s="178" t="s">
        <v>120</v>
      </c>
      <c r="B17" s="178" t="s">
        <v>121</v>
      </c>
      <c r="C17" s="81">
        <v>224000</v>
      </c>
      <c r="D17" s="81">
        <v>224000</v>
      </c>
      <c r="E17" s="81">
        <v>224000</v>
      </c>
      <c r="F17" s="81"/>
      <c r="G17" s="81"/>
      <c r="H17" s="81"/>
      <c r="I17" s="81"/>
      <c r="J17" s="81"/>
      <c r="K17" s="81"/>
      <c r="L17" s="81"/>
      <c r="M17" s="81"/>
      <c r="N17" s="81"/>
      <c r="O17" s="81"/>
    </row>
    <row r="18" ht="21" customHeight="1" spans="1:15">
      <c r="A18" s="56" t="s">
        <v>122</v>
      </c>
      <c r="B18" s="56" t="s">
        <v>123</v>
      </c>
      <c r="C18" s="81">
        <v>831208</v>
      </c>
      <c r="D18" s="81">
        <v>831208</v>
      </c>
      <c r="E18" s="81">
        <v>831208</v>
      </c>
      <c r="F18" s="81"/>
      <c r="G18" s="81"/>
      <c r="H18" s="81"/>
      <c r="I18" s="81"/>
      <c r="J18" s="81"/>
      <c r="K18" s="81"/>
      <c r="L18" s="81"/>
      <c r="M18" s="81"/>
      <c r="N18" s="81"/>
      <c r="O18" s="81"/>
    </row>
    <row r="19" ht="21" customHeight="1" spans="1:15">
      <c r="A19" s="177" t="s">
        <v>124</v>
      </c>
      <c r="B19" s="177" t="s">
        <v>125</v>
      </c>
      <c r="C19" s="81">
        <v>831208</v>
      </c>
      <c r="D19" s="81">
        <v>831208</v>
      </c>
      <c r="E19" s="81">
        <v>831208</v>
      </c>
      <c r="F19" s="81"/>
      <c r="G19" s="81"/>
      <c r="H19" s="81"/>
      <c r="I19" s="81"/>
      <c r="J19" s="81"/>
      <c r="K19" s="81"/>
      <c r="L19" s="81"/>
      <c r="M19" s="81"/>
      <c r="N19" s="81"/>
      <c r="O19" s="81"/>
    </row>
    <row r="20" ht="21" customHeight="1" spans="1:15">
      <c r="A20" s="178" t="s">
        <v>126</v>
      </c>
      <c r="B20" s="178" t="s">
        <v>127</v>
      </c>
      <c r="C20" s="81">
        <v>310748</v>
      </c>
      <c r="D20" s="81">
        <v>310748</v>
      </c>
      <c r="E20" s="81">
        <v>310748</v>
      </c>
      <c r="F20" s="81"/>
      <c r="G20" s="81"/>
      <c r="H20" s="81"/>
      <c r="I20" s="81"/>
      <c r="J20" s="81"/>
      <c r="K20" s="81"/>
      <c r="L20" s="81"/>
      <c r="M20" s="81"/>
      <c r="N20" s="81"/>
      <c r="O20" s="81"/>
    </row>
    <row r="21" ht="21" customHeight="1" spans="1:15">
      <c r="A21" s="178" t="s">
        <v>128</v>
      </c>
      <c r="B21" s="178" t="s">
        <v>129</v>
      </c>
      <c r="C21" s="81">
        <v>187640</v>
      </c>
      <c r="D21" s="81">
        <v>187640</v>
      </c>
      <c r="E21" s="81">
        <v>187640</v>
      </c>
      <c r="F21" s="81"/>
      <c r="G21" s="81"/>
      <c r="H21" s="81"/>
      <c r="I21" s="81"/>
      <c r="J21" s="81"/>
      <c r="K21" s="81"/>
      <c r="L21" s="81"/>
      <c r="M21" s="81"/>
      <c r="N21" s="81"/>
      <c r="O21" s="81"/>
    </row>
    <row r="22" ht="21" customHeight="1" spans="1:15">
      <c r="A22" s="178" t="s">
        <v>130</v>
      </c>
      <c r="B22" s="178" t="s">
        <v>131</v>
      </c>
      <c r="C22" s="81">
        <v>296560</v>
      </c>
      <c r="D22" s="81">
        <v>296560</v>
      </c>
      <c r="E22" s="81">
        <v>296560</v>
      </c>
      <c r="F22" s="81"/>
      <c r="G22" s="81"/>
      <c r="H22" s="81"/>
      <c r="I22" s="81"/>
      <c r="J22" s="81"/>
      <c r="K22" s="81"/>
      <c r="L22" s="81"/>
      <c r="M22" s="81"/>
      <c r="N22" s="81"/>
      <c r="O22" s="81"/>
    </row>
    <row r="23" ht="21" customHeight="1" spans="1:15">
      <c r="A23" s="178" t="s">
        <v>132</v>
      </c>
      <c r="B23" s="178" t="s">
        <v>133</v>
      </c>
      <c r="C23" s="81">
        <v>36260</v>
      </c>
      <c r="D23" s="81">
        <v>36260</v>
      </c>
      <c r="E23" s="81">
        <v>36260</v>
      </c>
      <c r="F23" s="81"/>
      <c r="G23" s="81"/>
      <c r="H23" s="81"/>
      <c r="I23" s="81"/>
      <c r="J23" s="81"/>
      <c r="K23" s="81"/>
      <c r="L23" s="81"/>
      <c r="M23" s="81"/>
      <c r="N23" s="81"/>
      <c r="O23" s="81"/>
    </row>
    <row r="24" ht="21" customHeight="1" spans="1:15">
      <c r="A24" s="56" t="s">
        <v>134</v>
      </c>
      <c r="B24" s="56" t="s">
        <v>135</v>
      </c>
      <c r="C24" s="81">
        <v>751620</v>
      </c>
      <c r="D24" s="81">
        <v>751620</v>
      </c>
      <c r="E24" s="81">
        <v>751620</v>
      </c>
      <c r="F24" s="81"/>
      <c r="G24" s="81"/>
      <c r="H24" s="81"/>
      <c r="I24" s="81"/>
      <c r="J24" s="81"/>
      <c r="K24" s="81"/>
      <c r="L24" s="81"/>
      <c r="M24" s="81"/>
      <c r="N24" s="81"/>
      <c r="O24" s="81"/>
    </row>
    <row r="25" ht="21" customHeight="1" spans="1:15">
      <c r="A25" s="177" t="s">
        <v>136</v>
      </c>
      <c r="B25" s="177" t="s">
        <v>137</v>
      </c>
      <c r="C25" s="81">
        <v>751620</v>
      </c>
      <c r="D25" s="81">
        <v>751620</v>
      </c>
      <c r="E25" s="81">
        <v>751620</v>
      </c>
      <c r="F25" s="81"/>
      <c r="G25" s="81"/>
      <c r="H25" s="81"/>
      <c r="I25" s="81"/>
      <c r="J25" s="81"/>
      <c r="K25" s="81"/>
      <c r="L25" s="81"/>
      <c r="M25" s="81"/>
      <c r="N25" s="81"/>
      <c r="O25" s="81"/>
    </row>
    <row r="26" ht="21" customHeight="1" spans="1:15">
      <c r="A26" s="178" t="s">
        <v>138</v>
      </c>
      <c r="B26" s="178" t="s">
        <v>139</v>
      </c>
      <c r="C26" s="81">
        <v>676620</v>
      </c>
      <c r="D26" s="81">
        <v>676620</v>
      </c>
      <c r="E26" s="81">
        <v>676620</v>
      </c>
      <c r="F26" s="81"/>
      <c r="G26" s="81"/>
      <c r="H26" s="81"/>
      <c r="I26" s="81"/>
      <c r="J26" s="81"/>
      <c r="K26" s="81"/>
      <c r="L26" s="81"/>
      <c r="M26" s="81"/>
      <c r="N26" s="81"/>
      <c r="O26" s="81"/>
    </row>
    <row r="27" ht="21" customHeight="1" spans="1:15">
      <c r="A27" s="178" t="s">
        <v>140</v>
      </c>
      <c r="B27" s="178" t="s">
        <v>141</v>
      </c>
      <c r="C27" s="81">
        <v>75000</v>
      </c>
      <c r="D27" s="81">
        <v>75000</v>
      </c>
      <c r="E27" s="81">
        <v>75000</v>
      </c>
      <c r="F27" s="81"/>
      <c r="G27" s="81"/>
      <c r="H27" s="81"/>
      <c r="I27" s="81"/>
      <c r="J27" s="81"/>
      <c r="K27" s="81"/>
      <c r="L27" s="81"/>
      <c r="M27" s="81"/>
      <c r="N27" s="81"/>
      <c r="O27" s="81"/>
    </row>
    <row r="28" ht="21" customHeight="1" spans="1:15">
      <c r="A28" s="179" t="s">
        <v>55</v>
      </c>
      <c r="B28" s="34"/>
      <c r="C28" s="81">
        <v>13668582.72</v>
      </c>
      <c r="D28" s="81">
        <v>13668582.72</v>
      </c>
      <c r="E28" s="81">
        <v>10013582.72</v>
      </c>
      <c r="F28" s="81">
        <v>3655000</v>
      </c>
      <c r="G28" s="81"/>
      <c r="H28" s="81"/>
      <c r="I28" s="81"/>
      <c r="J28" s="81"/>
      <c r="K28" s="81"/>
      <c r="L28" s="81"/>
      <c r="M28" s="81"/>
      <c r="N28" s="81"/>
      <c r="O28" s="81"/>
    </row>
  </sheetData>
  <mergeCells count="12">
    <mergeCell ref="A1:O1"/>
    <mergeCell ref="A2:O2"/>
    <mergeCell ref="A3:B3"/>
    <mergeCell ref="D4:F4"/>
    <mergeCell ref="J4:O4"/>
    <mergeCell ref="A28:B2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407407407407" defaultRowHeight="12.75" customHeight="1" outlineLevelCol="3"/>
  <cols>
    <col min="1" max="4" width="35.5740740740741" customWidth="1"/>
  </cols>
  <sheetData>
    <row r="1" ht="15" customHeight="1" spans="1:4">
      <c r="A1" s="41"/>
      <c r="B1" s="45"/>
      <c r="C1" s="45"/>
      <c r="D1" s="45" t="s">
        <v>142</v>
      </c>
    </row>
    <row r="2" ht="41.25" customHeight="1" spans="1:1">
      <c r="A2" s="40" t="str">
        <f>"2025"&amp;"年部门财政拨款收支预算总表"</f>
        <v>2025年部门财政拨款收支预算总表</v>
      </c>
    </row>
    <row r="3" ht="17.25" customHeight="1" spans="1:4">
      <c r="A3" s="43" t="str">
        <f>"单位名称："&amp;"中国共产主义青年团昆明市委员会"</f>
        <v>单位名称：中国共产主义青年团昆明市委员会</v>
      </c>
      <c r="B3" s="162"/>
      <c r="D3" s="45" t="s">
        <v>1</v>
      </c>
    </row>
    <row r="4" ht="17.25" customHeight="1" spans="1:4">
      <c r="A4" s="163" t="s">
        <v>2</v>
      </c>
      <c r="B4" s="164"/>
      <c r="C4" s="163" t="s">
        <v>3</v>
      </c>
      <c r="D4" s="164"/>
    </row>
    <row r="5" ht="18.75" customHeight="1" spans="1:4">
      <c r="A5" s="163" t="s">
        <v>4</v>
      </c>
      <c r="B5" s="163" t="s">
        <v>5</v>
      </c>
      <c r="C5" s="163" t="s">
        <v>6</v>
      </c>
      <c r="D5" s="163" t="s">
        <v>5</v>
      </c>
    </row>
    <row r="6" ht="16.5" customHeight="1" spans="1:4">
      <c r="A6" s="165" t="s">
        <v>143</v>
      </c>
      <c r="B6" s="81">
        <v>13668582.72</v>
      </c>
      <c r="C6" s="165" t="s">
        <v>144</v>
      </c>
      <c r="D6" s="81">
        <v>13668582.72</v>
      </c>
    </row>
    <row r="7" ht="16.5" customHeight="1" spans="1:4">
      <c r="A7" s="165" t="s">
        <v>145</v>
      </c>
      <c r="B7" s="81">
        <v>13668582.72</v>
      </c>
      <c r="C7" s="165" t="s">
        <v>146</v>
      </c>
      <c r="D7" s="81">
        <v>10810982.72</v>
      </c>
    </row>
    <row r="8" ht="16.5" customHeight="1" spans="1:4">
      <c r="A8" s="165" t="s">
        <v>147</v>
      </c>
      <c r="B8" s="81"/>
      <c r="C8" s="165" t="s">
        <v>148</v>
      </c>
      <c r="D8" s="81"/>
    </row>
    <row r="9" ht="16.5" customHeight="1" spans="1:4">
      <c r="A9" s="165" t="s">
        <v>149</v>
      </c>
      <c r="B9" s="81"/>
      <c r="C9" s="165" t="s">
        <v>150</v>
      </c>
      <c r="D9" s="81"/>
    </row>
    <row r="10" ht="16.5" customHeight="1" spans="1:4">
      <c r="A10" s="165" t="s">
        <v>151</v>
      </c>
      <c r="B10" s="81"/>
      <c r="C10" s="165" t="s">
        <v>152</v>
      </c>
      <c r="D10" s="81"/>
    </row>
    <row r="11" ht="16.5" customHeight="1" spans="1:4">
      <c r="A11" s="165" t="s">
        <v>145</v>
      </c>
      <c r="B11" s="81"/>
      <c r="C11" s="165" t="s">
        <v>153</v>
      </c>
      <c r="D11" s="81"/>
    </row>
    <row r="12" ht="16.5" customHeight="1" spans="1:4">
      <c r="A12" s="147" t="s">
        <v>147</v>
      </c>
      <c r="B12" s="81"/>
      <c r="C12" s="68" t="s">
        <v>154</v>
      </c>
      <c r="D12" s="81"/>
    </row>
    <row r="13" ht="16.5" customHeight="1" spans="1:4">
      <c r="A13" s="147" t="s">
        <v>149</v>
      </c>
      <c r="B13" s="81"/>
      <c r="C13" s="68" t="s">
        <v>155</v>
      </c>
      <c r="D13" s="81"/>
    </row>
    <row r="14" ht="16.5" customHeight="1" spans="1:4">
      <c r="A14" s="166"/>
      <c r="B14" s="81"/>
      <c r="C14" s="68" t="s">
        <v>156</v>
      </c>
      <c r="D14" s="81">
        <v>1274772</v>
      </c>
    </row>
    <row r="15" ht="16.5" customHeight="1" spans="1:4">
      <c r="A15" s="166"/>
      <c r="B15" s="81"/>
      <c r="C15" s="68" t="s">
        <v>157</v>
      </c>
      <c r="D15" s="81">
        <v>831208</v>
      </c>
    </row>
    <row r="16" ht="16.5" customHeight="1" spans="1:4">
      <c r="A16" s="166"/>
      <c r="B16" s="81"/>
      <c r="C16" s="68" t="s">
        <v>158</v>
      </c>
      <c r="D16" s="81"/>
    </row>
    <row r="17" ht="16.5" customHeight="1" spans="1:4">
      <c r="A17" s="166"/>
      <c r="B17" s="81"/>
      <c r="C17" s="68" t="s">
        <v>159</v>
      </c>
      <c r="D17" s="81"/>
    </row>
    <row r="18" ht="16.5" customHeight="1" spans="1:4">
      <c r="A18" s="166"/>
      <c r="B18" s="81"/>
      <c r="C18" s="68" t="s">
        <v>160</v>
      </c>
      <c r="D18" s="81"/>
    </row>
    <row r="19" ht="16.5" customHeight="1" spans="1:4">
      <c r="A19" s="166"/>
      <c r="B19" s="81"/>
      <c r="C19" s="68" t="s">
        <v>161</v>
      </c>
      <c r="D19" s="81"/>
    </row>
    <row r="20" ht="16.5" customHeight="1" spans="1:4">
      <c r="A20" s="166"/>
      <c r="B20" s="81"/>
      <c r="C20" s="68" t="s">
        <v>162</v>
      </c>
      <c r="D20" s="81"/>
    </row>
    <row r="21" ht="16.5" customHeight="1" spans="1:4">
      <c r="A21" s="166"/>
      <c r="B21" s="81"/>
      <c r="C21" s="68" t="s">
        <v>163</v>
      </c>
      <c r="D21" s="81"/>
    </row>
    <row r="22" ht="16.5" customHeight="1" spans="1:4">
      <c r="A22" s="166"/>
      <c r="B22" s="81"/>
      <c r="C22" s="68" t="s">
        <v>164</v>
      </c>
      <c r="D22" s="81"/>
    </row>
    <row r="23" ht="16.5" customHeight="1" spans="1:4">
      <c r="A23" s="166"/>
      <c r="B23" s="81"/>
      <c r="C23" s="68" t="s">
        <v>165</v>
      </c>
      <c r="D23" s="81"/>
    </row>
    <row r="24" ht="16.5" customHeight="1" spans="1:4">
      <c r="A24" s="166"/>
      <c r="B24" s="81"/>
      <c r="C24" s="68" t="s">
        <v>166</v>
      </c>
      <c r="D24" s="81"/>
    </row>
    <row r="25" ht="16.5" customHeight="1" spans="1:4">
      <c r="A25" s="166"/>
      <c r="B25" s="81"/>
      <c r="C25" s="68" t="s">
        <v>167</v>
      </c>
      <c r="D25" s="81">
        <v>751620</v>
      </c>
    </row>
    <row r="26" ht="16.5" customHeight="1" spans="1:4">
      <c r="A26" s="166"/>
      <c r="B26" s="81"/>
      <c r="C26" s="68" t="s">
        <v>168</v>
      </c>
      <c r="D26" s="81"/>
    </row>
    <row r="27" ht="16.5" customHeight="1" spans="1:4">
      <c r="A27" s="166"/>
      <c r="B27" s="81"/>
      <c r="C27" s="68" t="s">
        <v>169</v>
      </c>
      <c r="D27" s="81"/>
    </row>
    <row r="28" ht="16.5" customHeight="1" spans="1:4">
      <c r="A28" s="166"/>
      <c r="B28" s="81"/>
      <c r="C28" s="68" t="s">
        <v>170</v>
      </c>
      <c r="D28" s="81"/>
    </row>
    <row r="29" ht="16.5" customHeight="1" spans="1:4">
      <c r="A29" s="166"/>
      <c r="B29" s="81"/>
      <c r="C29" s="68" t="s">
        <v>171</v>
      </c>
      <c r="D29" s="81"/>
    </row>
    <row r="30" ht="16.5" customHeight="1" spans="1:4">
      <c r="A30" s="166"/>
      <c r="B30" s="81"/>
      <c r="C30" s="68" t="s">
        <v>172</v>
      </c>
      <c r="D30" s="81"/>
    </row>
    <row r="31" ht="16.5" customHeight="1" spans="1:4">
      <c r="A31" s="166"/>
      <c r="B31" s="81"/>
      <c r="C31" s="147" t="s">
        <v>173</v>
      </c>
      <c r="D31" s="81"/>
    </row>
    <row r="32" ht="16.5" customHeight="1" spans="1:4">
      <c r="A32" s="166"/>
      <c r="B32" s="81"/>
      <c r="C32" s="147" t="s">
        <v>174</v>
      </c>
      <c r="D32" s="81"/>
    </row>
    <row r="33" ht="16.5" customHeight="1" spans="1:4">
      <c r="A33" s="166"/>
      <c r="B33" s="81"/>
      <c r="C33" s="29" t="s">
        <v>175</v>
      </c>
      <c r="D33" s="81"/>
    </row>
    <row r="34" ht="15" customHeight="1" spans="1:4">
      <c r="A34" s="167" t="s">
        <v>50</v>
      </c>
      <c r="B34" s="168">
        <v>13668582.72</v>
      </c>
      <c r="C34" s="167" t="s">
        <v>51</v>
      </c>
      <c r="D34" s="168">
        <v>13668582.72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selection activeCell="A1" sqref="A1"/>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37"/>
      <c r="F1" s="73"/>
      <c r="G1" s="142" t="s">
        <v>176</v>
      </c>
    </row>
    <row r="2" ht="41.25" customHeight="1" spans="1:7">
      <c r="A2" s="127" t="str">
        <f>"2025"&amp;"年一般公共预算支出预算表（按功能科目分类）"</f>
        <v>2025年一般公共预算支出预算表（按功能科目分类）</v>
      </c>
      <c r="B2" s="127"/>
      <c r="C2" s="127"/>
      <c r="D2" s="127"/>
      <c r="E2" s="127"/>
      <c r="F2" s="127"/>
      <c r="G2" s="127"/>
    </row>
    <row r="3" ht="18" customHeight="1" spans="1:7">
      <c r="A3" s="4" t="str">
        <f>"单位名称："&amp;"中国共产主义青年团昆明市委员会"</f>
        <v>单位名称：中国共产主义青年团昆明市委员会</v>
      </c>
      <c r="F3" s="124"/>
      <c r="G3" s="142" t="s">
        <v>1</v>
      </c>
    </row>
    <row r="4" ht="20.25" customHeight="1" spans="1:7">
      <c r="A4" s="158" t="s">
        <v>177</v>
      </c>
      <c r="B4" s="159"/>
      <c r="C4" s="128" t="s">
        <v>55</v>
      </c>
      <c r="D4" s="148" t="s">
        <v>78</v>
      </c>
      <c r="E4" s="11"/>
      <c r="F4" s="12"/>
      <c r="G4" s="139" t="s">
        <v>79</v>
      </c>
    </row>
    <row r="5" ht="20.25" customHeight="1" spans="1:7">
      <c r="A5" s="160" t="s">
        <v>75</v>
      </c>
      <c r="B5" s="160" t="s">
        <v>76</v>
      </c>
      <c r="C5" s="18"/>
      <c r="D5" s="133" t="s">
        <v>57</v>
      </c>
      <c r="E5" s="133" t="s">
        <v>178</v>
      </c>
      <c r="F5" s="133" t="s">
        <v>179</v>
      </c>
      <c r="G5" s="141"/>
    </row>
    <row r="6" ht="15" customHeight="1" spans="1:7">
      <c r="A6" s="59" t="s">
        <v>85</v>
      </c>
      <c r="B6" s="59" t="s">
        <v>86</v>
      </c>
      <c r="C6" s="59" t="s">
        <v>87</v>
      </c>
      <c r="D6" s="59" t="s">
        <v>88</v>
      </c>
      <c r="E6" s="59" t="s">
        <v>89</v>
      </c>
      <c r="F6" s="59" t="s">
        <v>90</v>
      </c>
      <c r="G6" s="59" t="s">
        <v>91</v>
      </c>
    </row>
    <row r="7" ht="18" customHeight="1" spans="1:7">
      <c r="A7" s="29" t="s">
        <v>100</v>
      </c>
      <c r="B7" s="29" t="s">
        <v>101</v>
      </c>
      <c r="C7" s="81">
        <v>10810982.72</v>
      </c>
      <c r="D7" s="81">
        <v>7155982.72</v>
      </c>
      <c r="E7" s="81">
        <v>6238224</v>
      </c>
      <c r="F7" s="81">
        <v>917758.72</v>
      </c>
      <c r="G7" s="81">
        <v>3655000</v>
      </c>
    </row>
    <row r="8" ht="18" customHeight="1" spans="1:7">
      <c r="A8" s="71" t="s">
        <v>102</v>
      </c>
      <c r="B8" s="71" t="s">
        <v>103</v>
      </c>
      <c r="C8" s="81">
        <v>10810982.72</v>
      </c>
      <c r="D8" s="81">
        <v>7155982.72</v>
      </c>
      <c r="E8" s="81">
        <v>6238224</v>
      </c>
      <c r="F8" s="81">
        <v>917758.72</v>
      </c>
      <c r="G8" s="81">
        <v>3655000</v>
      </c>
    </row>
    <row r="9" ht="18" customHeight="1" spans="1:7">
      <c r="A9" s="72" t="s">
        <v>104</v>
      </c>
      <c r="B9" s="72" t="s">
        <v>105</v>
      </c>
      <c r="C9" s="81">
        <v>6116898</v>
      </c>
      <c r="D9" s="81">
        <v>6116898</v>
      </c>
      <c r="E9" s="81">
        <v>5293910</v>
      </c>
      <c r="F9" s="81">
        <v>822988</v>
      </c>
      <c r="G9" s="81"/>
    </row>
    <row r="10" ht="18" customHeight="1" spans="1:7">
      <c r="A10" s="72" t="s">
        <v>106</v>
      </c>
      <c r="B10" s="72" t="s">
        <v>107</v>
      </c>
      <c r="C10" s="81">
        <v>3387000</v>
      </c>
      <c r="D10" s="81"/>
      <c r="E10" s="81"/>
      <c r="F10" s="81"/>
      <c r="G10" s="81">
        <v>3387000</v>
      </c>
    </row>
    <row r="11" ht="18" customHeight="1" spans="1:7">
      <c r="A11" s="72" t="s">
        <v>108</v>
      </c>
      <c r="B11" s="72" t="s">
        <v>109</v>
      </c>
      <c r="C11" s="81">
        <v>1039084.72</v>
      </c>
      <c r="D11" s="81">
        <v>1039084.72</v>
      </c>
      <c r="E11" s="81">
        <v>944314</v>
      </c>
      <c r="F11" s="81">
        <v>94770.72</v>
      </c>
      <c r="G11" s="81"/>
    </row>
    <row r="12" ht="18" customHeight="1" spans="1:7">
      <c r="A12" s="72" t="s">
        <v>110</v>
      </c>
      <c r="B12" s="72" t="s">
        <v>111</v>
      </c>
      <c r="C12" s="81">
        <v>268000</v>
      </c>
      <c r="D12" s="81"/>
      <c r="E12" s="81"/>
      <c r="F12" s="81"/>
      <c r="G12" s="81">
        <v>268000</v>
      </c>
    </row>
    <row r="13" ht="18" customHeight="1" spans="1:7">
      <c r="A13" s="29" t="s">
        <v>112</v>
      </c>
      <c r="B13" s="29" t="s">
        <v>113</v>
      </c>
      <c r="C13" s="81">
        <v>1274772</v>
      </c>
      <c r="D13" s="81">
        <v>1274772</v>
      </c>
      <c r="E13" s="81">
        <v>1274772</v>
      </c>
      <c r="F13" s="81"/>
      <c r="G13" s="81"/>
    </row>
    <row r="14" ht="18" customHeight="1" spans="1:7">
      <c r="A14" s="71" t="s">
        <v>114</v>
      </c>
      <c r="B14" s="71" t="s">
        <v>115</v>
      </c>
      <c r="C14" s="81">
        <v>1274772</v>
      </c>
      <c r="D14" s="81">
        <v>1274772</v>
      </c>
      <c r="E14" s="81">
        <v>1274772</v>
      </c>
      <c r="F14" s="81"/>
      <c r="G14" s="81"/>
    </row>
    <row r="15" ht="18" customHeight="1" spans="1:7">
      <c r="A15" s="72" t="s">
        <v>116</v>
      </c>
      <c r="B15" s="72" t="s">
        <v>117</v>
      </c>
      <c r="C15" s="81">
        <v>100800</v>
      </c>
      <c r="D15" s="81">
        <v>100800</v>
      </c>
      <c r="E15" s="81">
        <v>100800</v>
      </c>
      <c r="F15" s="81"/>
      <c r="G15" s="81"/>
    </row>
    <row r="16" ht="18" customHeight="1" spans="1:7">
      <c r="A16" s="72" t="s">
        <v>118</v>
      </c>
      <c r="B16" s="72" t="s">
        <v>119</v>
      </c>
      <c r="C16" s="81">
        <v>949972</v>
      </c>
      <c r="D16" s="81">
        <v>949972</v>
      </c>
      <c r="E16" s="81">
        <v>949972</v>
      </c>
      <c r="F16" s="81"/>
      <c r="G16" s="81"/>
    </row>
    <row r="17" ht="18" customHeight="1" spans="1:7">
      <c r="A17" s="72" t="s">
        <v>120</v>
      </c>
      <c r="B17" s="72" t="s">
        <v>121</v>
      </c>
      <c r="C17" s="81">
        <v>224000</v>
      </c>
      <c r="D17" s="81">
        <v>224000</v>
      </c>
      <c r="E17" s="81">
        <v>224000</v>
      </c>
      <c r="F17" s="81"/>
      <c r="G17" s="81"/>
    </row>
    <row r="18" ht="18" customHeight="1" spans="1:7">
      <c r="A18" s="29" t="s">
        <v>122</v>
      </c>
      <c r="B18" s="29" t="s">
        <v>123</v>
      </c>
      <c r="C18" s="81">
        <v>831208</v>
      </c>
      <c r="D18" s="81">
        <v>831208</v>
      </c>
      <c r="E18" s="81">
        <v>831208</v>
      </c>
      <c r="F18" s="81"/>
      <c r="G18" s="81"/>
    </row>
    <row r="19" ht="18" customHeight="1" spans="1:7">
      <c r="A19" s="71" t="s">
        <v>124</v>
      </c>
      <c r="B19" s="71" t="s">
        <v>125</v>
      </c>
      <c r="C19" s="81">
        <v>831208</v>
      </c>
      <c r="D19" s="81">
        <v>831208</v>
      </c>
      <c r="E19" s="81">
        <v>831208</v>
      </c>
      <c r="F19" s="81"/>
      <c r="G19" s="81"/>
    </row>
    <row r="20" ht="18" customHeight="1" spans="1:7">
      <c r="A20" s="72" t="s">
        <v>126</v>
      </c>
      <c r="B20" s="72" t="s">
        <v>127</v>
      </c>
      <c r="C20" s="81">
        <v>310748</v>
      </c>
      <c r="D20" s="81">
        <v>310748</v>
      </c>
      <c r="E20" s="81">
        <v>310748</v>
      </c>
      <c r="F20" s="81"/>
      <c r="G20" s="81"/>
    </row>
    <row r="21" ht="18" customHeight="1" spans="1:7">
      <c r="A21" s="72" t="s">
        <v>128</v>
      </c>
      <c r="B21" s="72" t="s">
        <v>129</v>
      </c>
      <c r="C21" s="81">
        <v>187640</v>
      </c>
      <c r="D21" s="81">
        <v>187640</v>
      </c>
      <c r="E21" s="81">
        <v>187640</v>
      </c>
      <c r="F21" s="81"/>
      <c r="G21" s="81"/>
    </row>
    <row r="22" ht="18" customHeight="1" spans="1:7">
      <c r="A22" s="72" t="s">
        <v>130</v>
      </c>
      <c r="B22" s="72" t="s">
        <v>131</v>
      </c>
      <c r="C22" s="81">
        <v>296560</v>
      </c>
      <c r="D22" s="81">
        <v>296560</v>
      </c>
      <c r="E22" s="81">
        <v>296560</v>
      </c>
      <c r="F22" s="81"/>
      <c r="G22" s="81"/>
    </row>
    <row r="23" ht="18" customHeight="1" spans="1:7">
      <c r="A23" s="72" t="s">
        <v>132</v>
      </c>
      <c r="B23" s="72" t="s">
        <v>133</v>
      </c>
      <c r="C23" s="81">
        <v>36260</v>
      </c>
      <c r="D23" s="81">
        <v>36260</v>
      </c>
      <c r="E23" s="81">
        <v>36260</v>
      </c>
      <c r="F23" s="81"/>
      <c r="G23" s="81"/>
    </row>
    <row r="24" ht="18" customHeight="1" spans="1:7">
      <c r="A24" s="29" t="s">
        <v>134</v>
      </c>
      <c r="B24" s="29" t="s">
        <v>135</v>
      </c>
      <c r="C24" s="81">
        <v>751620</v>
      </c>
      <c r="D24" s="81">
        <v>751620</v>
      </c>
      <c r="E24" s="81">
        <v>751620</v>
      </c>
      <c r="F24" s="81"/>
      <c r="G24" s="81"/>
    </row>
    <row r="25" ht="18" customHeight="1" spans="1:7">
      <c r="A25" s="71" t="s">
        <v>136</v>
      </c>
      <c r="B25" s="71" t="s">
        <v>137</v>
      </c>
      <c r="C25" s="81">
        <v>751620</v>
      </c>
      <c r="D25" s="81">
        <v>751620</v>
      </c>
      <c r="E25" s="81">
        <v>751620</v>
      </c>
      <c r="F25" s="81"/>
      <c r="G25" s="81"/>
    </row>
    <row r="26" ht="18" customHeight="1" spans="1:7">
      <c r="A26" s="72" t="s">
        <v>138</v>
      </c>
      <c r="B26" s="72" t="s">
        <v>139</v>
      </c>
      <c r="C26" s="81">
        <v>676620</v>
      </c>
      <c r="D26" s="81">
        <v>676620</v>
      </c>
      <c r="E26" s="81">
        <v>676620</v>
      </c>
      <c r="F26" s="81"/>
      <c r="G26" s="81"/>
    </row>
    <row r="27" ht="18" customHeight="1" spans="1:7">
      <c r="A27" s="72" t="s">
        <v>140</v>
      </c>
      <c r="B27" s="72" t="s">
        <v>141</v>
      </c>
      <c r="C27" s="81">
        <v>75000</v>
      </c>
      <c r="D27" s="81">
        <v>75000</v>
      </c>
      <c r="E27" s="81">
        <v>75000</v>
      </c>
      <c r="F27" s="81"/>
      <c r="G27" s="81"/>
    </row>
    <row r="28" ht="18" customHeight="1" spans="1:7">
      <c r="A28" s="80" t="s">
        <v>180</v>
      </c>
      <c r="B28" s="161" t="s">
        <v>180</v>
      </c>
      <c r="C28" s="81">
        <v>13668582.72</v>
      </c>
      <c r="D28" s="81">
        <v>10013582.72</v>
      </c>
      <c r="E28" s="81">
        <v>9095824</v>
      </c>
      <c r="F28" s="81">
        <v>917758.72</v>
      </c>
      <c r="G28" s="81">
        <v>3655000</v>
      </c>
    </row>
  </sheetData>
  <mergeCells count="6">
    <mergeCell ref="A2:G2"/>
    <mergeCell ref="A4:B4"/>
    <mergeCell ref="D4:F4"/>
    <mergeCell ref="A28:B28"/>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10.4259259259259" defaultRowHeight="14.25" customHeight="1" outlineLevelRow="6" outlineLevelCol="5"/>
  <cols>
    <col min="1" max="6" width="28.1388888888889" customWidth="1"/>
  </cols>
  <sheetData>
    <row r="1" customHeight="1" spans="1:6">
      <c r="A1" s="42"/>
      <c r="B1" s="42"/>
      <c r="C1" s="42"/>
      <c r="D1" s="42"/>
      <c r="E1" s="41"/>
      <c r="F1" s="154" t="s">
        <v>181</v>
      </c>
    </row>
    <row r="2" ht="41.25" customHeight="1" spans="1:6">
      <c r="A2" s="155" t="str">
        <f>"2025"&amp;"年一般公共预算“三公”经费支出预算表"</f>
        <v>2025年一般公共预算“三公”经费支出预算表</v>
      </c>
      <c r="B2" s="42"/>
      <c r="C2" s="42"/>
      <c r="D2" s="42"/>
      <c r="E2" s="41"/>
      <c r="F2" s="42"/>
    </row>
    <row r="3" customHeight="1" spans="1:6">
      <c r="A3" s="112" t="str">
        <f>"单位名称："&amp;"中国共产主义青年团昆明市委员会"</f>
        <v>单位名称：中国共产主义青年团昆明市委员会</v>
      </c>
      <c r="B3" s="156"/>
      <c r="D3" s="42"/>
      <c r="E3" s="41"/>
      <c r="F3" s="63" t="s">
        <v>1</v>
      </c>
    </row>
    <row r="4" ht="27" customHeight="1" spans="1:6">
      <c r="A4" s="46" t="s">
        <v>182</v>
      </c>
      <c r="B4" s="46" t="s">
        <v>183</v>
      </c>
      <c r="C4" s="48" t="s">
        <v>184</v>
      </c>
      <c r="D4" s="46"/>
      <c r="E4" s="47"/>
      <c r="F4" s="46" t="s">
        <v>185</v>
      </c>
    </row>
    <row r="5" ht="28.5" customHeight="1" spans="1:6">
      <c r="A5" s="157"/>
      <c r="B5" s="50"/>
      <c r="C5" s="47" t="s">
        <v>57</v>
      </c>
      <c r="D5" s="47" t="s">
        <v>186</v>
      </c>
      <c r="E5" s="47" t="s">
        <v>187</v>
      </c>
      <c r="F5" s="49"/>
    </row>
    <row r="6" ht="17.25" customHeight="1" spans="1:6">
      <c r="A6" s="55" t="s">
        <v>85</v>
      </c>
      <c r="B6" s="55" t="s">
        <v>86</v>
      </c>
      <c r="C6" s="55" t="s">
        <v>87</v>
      </c>
      <c r="D6" s="55" t="s">
        <v>88</v>
      </c>
      <c r="E6" s="55" t="s">
        <v>89</v>
      </c>
      <c r="F6" s="55" t="s">
        <v>90</v>
      </c>
    </row>
    <row r="7" ht="17.25" customHeight="1" spans="1:6">
      <c r="A7" s="81">
        <v>6700</v>
      </c>
      <c r="B7" s="81"/>
      <c r="C7" s="81"/>
      <c r="D7" s="81"/>
      <c r="E7" s="81"/>
      <c r="F7" s="81">
        <v>6700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6"/>
  <sheetViews>
    <sheetView showZeros="0" topLeftCell="I1" workbookViewId="0">
      <selection activeCell="A1" sqref="A1"/>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4" width="18.712962962963" customWidth="1"/>
  </cols>
  <sheetData>
    <row r="1" ht="13.5" customHeight="1" spans="2:24">
      <c r="B1" s="137"/>
      <c r="C1" s="143"/>
      <c r="E1" s="144"/>
      <c r="F1" s="144"/>
      <c r="G1" s="144"/>
      <c r="H1" s="144"/>
      <c r="I1" s="85"/>
      <c r="J1" s="85"/>
      <c r="K1" s="85"/>
      <c r="L1" s="85"/>
      <c r="M1" s="85"/>
      <c r="N1" s="85"/>
      <c r="R1" s="85"/>
      <c r="V1" s="143"/>
      <c r="X1" s="2" t="s">
        <v>188</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"单位名称："&amp;"中国共产主义青年团昆明市委员会"</f>
        <v>单位名称：中国共产主义青年团昆明市委员会</v>
      </c>
      <c r="B3" s="5"/>
      <c r="C3" s="145"/>
      <c r="D3" s="145"/>
      <c r="E3" s="145"/>
      <c r="F3" s="145"/>
      <c r="G3" s="145"/>
      <c r="H3" s="145"/>
      <c r="I3" s="87"/>
      <c r="J3" s="87"/>
      <c r="K3" s="87"/>
      <c r="L3" s="87"/>
      <c r="M3" s="87"/>
      <c r="N3" s="87"/>
      <c r="O3" s="6"/>
      <c r="P3" s="6"/>
      <c r="Q3" s="6"/>
      <c r="R3" s="87"/>
      <c r="V3" s="143"/>
      <c r="X3" s="2" t="s">
        <v>1</v>
      </c>
    </row>
    <row r="4" ht="18" customHeight="1" spans="1:24">
      <c r="A4" s="8" t="s">
        <v>189</v>
      </c>
      <c r="B4" s="8" t="s">
        <v>190</v>
      </c>
      <c r="C4" s="8" t="s">
        <v>191</v>
      </c>
      <c r="D4" s="8" t="s">
        <v>192</v>
      </c>
      <c r="E4" s="8" t="s">
        <v>193</v>
      </c>
      <c r="F4" s="8" t="s">
        <v>194</v>
      </c>
      <c r="G4" s="8" t="s">
        <v>195</v>
      </c>
      <c r="H4" s="8" t="s">
        <v>196</v>
      </c>
      <c r="I4" s="148" t="s">
        <v>197</v>
      </c>
      <c r="J4" s="82" t="s">
        <v>197</v>
      </c>
      <c r="K4" s="82"/>
      <c r="L4" s="82"/>
      <c r="M4" s="82"/>
      <c r="N4" s="82"/>
      <c r="O4" s="11"/>
      <c r="P4" s="11"/>
      <c r="Q4" s="11"/>
      <c r="R4" s="103" t="s">
        <v>61</v>
      </c>
      <c r="S4" s="82" t="s">
        <v>62</v>
      </c>
      <c r="T4" s="82"/>
      <c r="U4" s="82"/>
      <c r="V4" s="82"/>
      <c r="W4" s="82"/>
      <c r="X4" s="83"/>
    </row>
    <row r="5" ht="18" customHeight="1" spans="1:24">
      <c r="A5" s="13"/>
      <c r="B5" s="28"/>
      <c r="C5" s="130"/>
      <c r="D5" s="13"/>
      <c r="E5" s="13"/>
      <c r="F5" s="13"/>
      <c r="G5" s="13"/>
      <c r="H5" s="13"/>
      <c r="I5" s="128" t="s">
        <v>198</v>
      </c>
      <c r="J5" s="148" t="s">
        <v>58</v>
      </c>
      <c r="K5" s="82"/>
      <c r="L5" s="82"/>
      <c r="M5" s="82"/>
      <c r="N5" s="83"/>
      <c r="O5" s="10" t="s">
        <v>199</v>
      </c>
      <c r="P5" s="11"/>
      <c r="Q5" s="12"/>
      <c r="R5" s="8" t="s">
        <v>61</v>
      </c>
      <c r="S5" s="148" t="s">
        <v>62</v>
      </c>
      <c r="T5" s="103" t="s">
        <v>64</v>
      </c>
      <c r="U5" s="82" t="s">
        <v>62</v>
      </c>
      <c r="V5" s="103" t="s">
        <v>66</v>
      </c>
      <c r="W5" s="103" t="s">
        <v>67</v>
      </c>
      <c r="X5" s="151" t="s">
        <v>68</v>
      </c>
    </row>
    <row r="6" ht="19.5" customHeight="1" spans="1:24">
      <c r="A6" s="28"/>
      <c r="B6" s="28"/>
      <c r="C6" s="28"/>
      <c r="D6" s="28"/>
      <c r="E6" s="28"/>
      <c r="F6" s="28"/>
      <c r="G6" s="28"/>
      <c r="H6" s="28"/>
      <c r="I6" s="28"/>
      <c r="J6" s="149" t="s">
        <v>200</v>
      </c>
      <c r="K6" s="8" t="s">
        <v>201</v>
      </c>
      <c r="L6" s="8" t="s">
        <v>202</v>
      </c>
      <c r="M6" s="8" t="s">
        <v>203</v>
      </c>
      <c r="N6" s="8" t="s">
        <v>204</v>
      </c>
      <c r="O6" s="8" t="s">
        <v>58</v>
      </c>
      <c r="P6" s="8" t="s">
        <v>59</v>
      </c>
      <c r="Q6" s="8" t="s">
        <v>60</v>
      </c>
      <c r="R6" s="28"/>
      <c r="S6" s="8" t="s">
        <v>57</v>
      </c>
      <c r="T6" s="8" t="s">
        <v>64</v>
      </c>
      <c r="U6" s="8" t="s">
        <v>205</v>
      </c>
      <c r="V6" s="8" t="s">
        <v>66</v>
      </c>
      <c r="W6" s="8" t="s">
        <v>67</v>
      </c>
      <c r="X6" s="8" t="s">
        <v>68</v>
      </c>
    </row>
    <row r="7" ht="37.5" customHeight="1" spans="1:24">
      <c r="A7" s="146"/>
      <c r="B7" s="18"/>
      <c r="C7" s="146"/>
      <c r="D7" s="146"/>
      <c r="E7" s="146"/>
      <c r="F7" s="146"/>
      <c r="G7" s="146"/>
      <c r="H7" s="146"/>
      <c r="I7" s="146"/>
      <c r="J7" s="150" t="s">
        <v>57</v>
      </c>
      <c r="K7" s="16" t="s">
        <v>206</v>
      </c>
      <c r="L7" s="16" t="s">
        <v>202</v>
      </c>
      <c r="M7" s="16" t="s">
        <v>203</v>
      </c>
      <c r="N7" s="16" t="s">
        <v>204</v>
      </c>
      <c r="O7" s="16" t="s">
        <v>202</v>
      </c>
      <c r="P7" s="16" t="s">
        <v>203</v>
      </c>
      <c r="Q7" s="16" t="s">
        <v>204</v>
      </c>
      <c r="R7" s="16" t="s">
        <v>61</v>
      </c>
      <c r="S7" s="16" t="s">
        <v>57</v>
      </c>
      <c r="T7" s="16" t="s">
        <v>64</v>
      </c>
      <c r="U7" s="16" t="s">
        <v>205</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7" t="s">
        <v>70</v>
      </c>
      <c r="B9" s="147" t="s">
        <v>70</v>
      </c>
      <c r="C9" s="147" t="s">
        <v>207</v>
      </c>
      <c r="D9" s="147" t="s">
        <v>208</v>
      </c>
      <c r="E9" s="147" t="s">
        <v>104</v>
      </c>
      <c r="F9" s="147" t="s">
        <v>105</v>
      </c>
      <c r="G9" s="147" t="s">
        <v>209</v>
      </c>
      <c r="H9" s="147" t="s">
        <v>210</v>
      </c>
      <c r="I9" s="81">
        <v>1109496</v>
      </c>
      <c r="J9" s="81">
        <v>1109496</v>
      </c>
      <c r="K9" s="81"/>
      <c r="L9" s="81"/>
      <c r="M9" s="81">
        <v>1109496</v>
      </c>
      <c r="N9" s="81"/>
      <c r="O9" s="81"/>
      <c r="P9" s="81"/>
      <c r="Q9" s="81"/>
      <c r="R9" s="81"/>
      <c r="S9" s="81"/>
      <c r="T9" s="81"/>
      <c r="U9" s="81"/>
      <c r="V9" s="81"/>
      <c r="W9" s="81"/>
      <c r="X9" s="81"/>
    </row>
    <row r="10" ht="20.25" customHeight="1" spans="1:24">
      <c r="A10" s="147" t="s">
        <v>70</v>
      </c>
      <c r="B10" s="147" t="s">
        <v>70</v>
      </c>
      <c r="C10" s="147" t="s">
        <v>207</v>
      </c>
      <c r="D10" s="147" t="s">
        <v>208</v>
      </c>
      <c r="E10" s="147" t="s">
        <v>104</v>
      </c>
      <c r="F10" s="147" t="s">
        <v>105</v>
      </c>
      <c r="G10" s="147" t="s">
        <v>211</v>
      </c>
      <c r="H10" s="147" t="s">
        <v>212</v>
      </c>
      <c r="I10" s="81">
        <v>1686444</v>
      </c>
      <c r="J10" s="81">
        <v>1686444</v>
      </c>
      <c r="K10" s="23"/>
      <c r="L10" s="23"/>
      <c r="M10" s="81">
        <v>1686444</v>
      </c>
      <c r="N10" s="23"/>
      <c r="O10" s="81"/>
      <c r="P10" s="81"/>
      <c r="Q10" s="81"/>
      <c r="R10" s="81"/>
      <c r="S10" s="81"/>
      <c r="T10" s="81"/>
      <c r="U10" s="81"/>
      <c r="V10" s="81"/>
      <c r="W10" s="81"/>
      <c r="X10" s="81"/>
    </row>
    <row r="11" ht="20.25" customHeight="1" spans="1:24">
      <c r="A11" s="147" t="s">
        <v>70</v>
      </c>
      <c r="B11" s="147" t="s">
        <v>70</v>
      </c>
      <c r="C11" s="147" t="s">
        <v>207</v>
      </c>
      <c r="D11" s="147" t="s">
        <v>208</v>
      </c>
      <c r="E11" s="147" t="s">
        <v>104</v>
      </c>
      <c r="F11" s="147" t="s">
        <v>105</v>
      </c>
      <c r="G11" s="147" t="s">
        <v>213</v>
      </c>
      <c r="H11" s="147" t="s">
        <v>214</v>
      </c>
      <c r="I11" s="81">
        <v>92458</v>
      </c>
      <c r="J11" s="81">
        <v>92458</v>
      </c>
      <c r="K11" s="23"/>
      <c r="L11" s="23"/>
      <c r="M11" s="81">
        <v>92458</v>
      </c>
      <c r="N11" s="23"/>
      <c r="O11" s="81"/>
      <c r="P11" s="81"/>
      <c r="Q11" s="81"/>
      <c r="R11" s="81"/>
      <c r="S11" s="81"/>
      <c r="T11" s="81"/>
      <c r="U11" s="81"/>
      <c r="V11" s="81"/>
      <c r="W11" s="81"/>
      <c r="X11" s="81"/>
    </row>
    <row r="12" ht="20.25" customHeight="1" spans="1:24">
      <c r="A12" s="147" t="s">
        <v>70</v>
      </c>
      <c r="B12" s="147" t="s">
        <v>70</v>
      </c>
      <c r="C12" s="147" t="s">
        <v>215</v>
      </c>
      <c r="D12" s="147" t="s">
        <v>216</v>
      </c>
      <c r="E12" s="147" t="s">
        <v>104</v>
      </c>
      <c r="F12" s="147" t="s">
        <v>105</v>
      </c>
      <c r="G12" s="147" t="s">
        <v>209</v>
      </c>
      <c r="H12" s="147" t="s">
        <v>210</v>
      </c>
      <c r="I12" s="81">
        <v>334104</v>
      </c>
      <c r="J12" s="81">
        <v>334104</v>
      </c>
      <c r="K12" s="23"/>
      <c r="L12" s="23"/>
      <c r="M12" s="81">
        <v>334104</v>
      </c>
      <c r="N12" s="23"/>
      <c r="O12" s="81"/>
      <c r="P12" s="81"/>
      <c r="Q12" s="81"/>
      <c r="R12" s="81"/>
      <c r="S12" s="81"/>
      <c r="T12" s="81"/>
      <c r="U12" s="81"/>
      <c r="V12" s="81"/>
      <c r="W12" s="81"/>
      <c r="X12" s="81"/>
    </row>
    <row r="13" ht="20.25" customHeight="1" spans="1:24">
      <c r="A13" s="147" t="s">
        <v>70</v>
      </c>
      <c r="B13" s="147" t="s">
        <v>70</v>
      </c>
      <c r="C13" s="147" t="s">
        <v>215</v>
      </c>
      <c r="D13" s="147" t="s">
        <v>216</v>
      </c>
      <c r="E13" s="147" t="s">
        <v>104</v>
      </c>
      <c r="F13" s="147" t="s">
        <v>105</v>
      </c>
      <c r="G13" s="147" t="s">
        <v>213</v>
      </c>
      <c r="H13" s="147" t="s">
        <v>214</v>
      </c>
      <c r="I13" s="81">
        <v>27842</v>
      </c>
      <c r="J13" s="81">
        <v>27842</v>
      </c>
      <c r="K13" s="23"/>
      <c r="L13" s="23"/>
      <c r="M13" s="81">
        <v>27842</v>
      </c>
      <c r="N13" s="23"/>
      <c r="O13" s="81"/>
      <c r="P13" s="81"/>
      <c r="Q13" s="81"/>
      <c r="R13" s="81"/>
      <c r="S13" s="81"/>
      <c r="T13" s="81"/>
      <c r="U13" s="81"/>
      <c r="V13" s="81"/>
      <c r="W13" s="81"/>
      <c r="X13" s="81"/>
    </row>
    <row r="14" ht="20.25" customHeight="1" spans="1:24">
      <c r="A14" s="147" t="s">
        <v>70</v>
      </c>
      <c r="B14" s="147" t="s">
        <v>70</v>
      </c>
      <c r="C14" s="147" t="s">
        <v>215</v>
      </c>
      <c r="D14" s="147" t="s">
        <v>216</v>
      </c>
      <c r="E14" s="147" t="s">
        <v>104</v>
      </c>
      <c r="F14" s="147" t="s">
        <v>105</v>
      </c>
      <c r="G14" s="147" t="s">
        <v>217</v>
      </c>
      <c r="H14" s="147" t="s">
        <v>218</v>
      </c>
      <c r="I14" s="81">
        <v>361428</v>
      </c>
      <c r="J14" s="81">
        <v>361428</v>
      </c>
      <c r="K14" s="23"/>
      <c r="L14" s="23"/>
      <c r="M14" s="81">
        <v>361428</v>
      </c>
      <c r="N14" s="23"/>
      <c r="O14" s="81"/>
      <c r="P14" s="81"/>
      <c r="Q14" s="81"/>
      <c r="R14" s="81"/>
      <c r="S14" s="81"/>
      <c r="T14" s="81"/>
      <c r="U14" s="81"/>
      <c r="V14" s="81"/>
      <c r="W14" s="81"/>
      <c r="X14" s="81"/>
    </row>
    <row r="15" ht="20.25" customHeight="1" spans="1:24">
      <c r="A15" s="147" t="s">
        <v>70</v>
      </c>
      <c r="B15" s="147" t="s">
        <v>70</v>
      </c>
      <c r="C15" s="147" t="s">
        <v>215</v>
      </c>
      <c r="D15" s="147" t="s">
        <v>216</v>
      </c>
      <c r="E15" s="147" t="s">
        <v>104</v>
      </c>
      <c r="F15" s="147" t="s">
        <v>105</v>
      </c>
      <c r="G15" s="147" t="s">
        <v>217</v>
      </c>
      <c r="H15" s="147" t="s">
        <v>218</v>
      </c>
      <c r="I15" s="81">
        <v>91032</v>
      </c>
      <c r="J15" s="81">
        <v>91032</v>
      </c>
      <c r="K15" s="23"/>
      <c r="L15" s="23"/>
      <c r="M15" s="81">
        <v>91032</v>
      </c>
      <c r="N15" s="23"/>
      <c r="O15" s="81"/>
      <c r="P15" s="81"/>
      <c r="Q15" s="81"/>
      <c r="R15" s="81"/>
      <c r="S15" s="81"/>
      <c r="T15" s="81"/>
      <c r="U15" s="81"/>
      <c r="V15" s="81"/>
      <c r="W15" s="81"/>
      <c r="X15" s="81"/>
    </row>
    <row r="16" ht="20.25" customHeight="1" spans="1:24">
      <c r="A16" s="147" t="s">
        <v>70</v>
      </c>
      <c r="B16" s="147" t="s">
        <v>70</v>
      </c>
      <c r="C16" s="147" t="s">
        <v>219</v>
      </c>
      <c r="D16" s="147" t="s">
        <v>220</v>
      </c>
      <c r="E16" s="147" t="s">
        <v>118</v>
      </c>
      <c r="F16" s="147" t="s">
        <v>119</v>
      </c>
      <c r="G16" s="147" t="s">
        <v>221</v>
      </c>
      <c r="H16" s="147" t="s">
        <v>222</v>
      </c>
      <c r="I16" s="81">
        <v>789012</v>
      </c>
      <c r="J16" s="81">
        <v>789012</v>
      </c>
      <c r="K16" s="23"/>
      <c r="L16" s="23"/>
      <c r="M16" s="81">
        <v>789012</v>
      </c>
      <c r="N16" s="23"/>
      <c r="O16" s="81"/>
      <c r="P16" s="81"/>
      <c r="Q16" s="81"/>
      <c r="R16" s="81"/>
      <c r="S16" s="81"/>
      <c r="T16" s="81"/>
      <c r="U16" s="81"/>
      <c r="V16" s="81"/>
      <c r="W16" s="81"/>
      <c r="X16" s="81"/>
    </row>
    <row r="17" ht="20.25" customHeight="1" spans="1:24">
      <c r="A17" s="147" t="s">
        <v>70</v>
      </c>
      <c r="B17" s="147" t="s">
        <v>70</v>
      </c>
      <c r="C17" s="147" t="s">
        <v>219</v>
      </c>
      <c r="D17" s="147" t="s">
        <v>220</v>
      </c>
      <c r="E17" s="147" t="s">
        <v>120</v>
      </c>
      <c r="F17" s="147" t="s">
        <v>121</v>
      </c>
      <c r="G17" s="147" t="s">
        <v>223</v>
      </c>
      <c r="H17" s="147" t="s">
        <v>224</v>
      </c>
      <c r="I17" s="81">
        <v>224000</v>
      </c>
      <c r="J17" s="81">
        <v>224000</v>
      </c>
      <c r="K17" s="23"/>
      <c r="L17" s="23"/>
      <c r="M17" s="81">
        <v>224000</v>
      </c>
      <c r="N17" s="23"/>
      <c r="O17" s="81"/>
      <c r="P17" s="81"/>
      <c r="Q17" s="81"/>
      <c r="R17" s="81"/>
      <c r="S17" s="81"/>
      <c r="T17" s="81"/>
      <c r="U17" s="81"/>
      <c r="V17" s="81"/>
      <c r="W17" s="81"/>
      <c r="X17" s="81"/>
    </row>
    <row r="18" ht="20.25" customHeight="1" spans="1:24">
      <c r="A18" s="147" t="s">
        <v>70</v>
      </c>
      <c r="B18" s="147" t="s">
        <v>70</v>
      </c>
      <c r="C18" s="147" t="s">
        <v>219</v>
      </c>
      <c r="D18" s="147" t="s">
        <v>220</v>
      </c>
      <c r="E18" s="147" t="s">
        <v>126</v>
      </c>
      <c r="F18" s="147" t="s">
        <v>127</v>
      </c>
      <c r="G18" s="147" t="s">
        <v>225</v>
      </c>
      <c r="H18" s="147" t="s">
        <v>226</v>
      </c>
      <c r="I18" s="81">
        <v>281320</v>
      </c>
      <c r="J18" s="81">
        <v>281320</v>
      </c>
      <c r="K18" s="23"/>
      <c r="L18" s="23"/>
      <c r="M18" s="81">
        <v>281320</v>
      </c>
      <c r="N18" s="23"/>
      <c r="O18" s="81"/>
      <c r="P18" s="81"/>
      <c r="Q18" s="81"/>
      <c r="R18" s="81"/>
      <c r="S18" s="81"/>
      <c r="T18" s="81"/>
      <c r="U18" s="81"/>
      <c r="V18" s="81"/>
      <c r="W18" s="81"/>
      <c r="X18" s="81"/>
    </row>
    <row r="19" ht="20.25" customHeight="1" spans="1:24">
      <c r="A19" s="147" t="s">
        <v>70</v>
      </c>
      <c r="B19" s="147" t="s">
        <v>70</v>
      </c>
      <c r="C19" s="147" t="s">
        <v>219</v>
      </c>
      <c r="D19" s="147" t="s">
        <v>220</v>
      </c>
      <c r="E19" s="147" t="s">
        <v>128</v>
      </c>
      <c r="F19" s="147" t="s">
        <v>129</v>
      </c>
      <c r="G19" s="147" t="s">
        <v>225</v>
      </c>
      <c r="H19" s="147" t="s">
        <v>226</v>
      </c>
      <c r="I19" s="81">
        <v>108200</v>
      </c>
      <c r="J19" s="81">
        <v>108200</v>
      </c>
      <c r="K19" s="23"/>
      <c r="L19" s="23"/>
      <c r="M19" s="81">
        <v>108200</v>
      </c>
      <c r="N19" s="23"/>
      <c r="O19" s="81"/>
      <c r="P19" s="81"/>
      <c r="Q19" s="81"/>
      <c r="R19" s="81"/>
      <c r="S19" s="81"/>
      <c r="T19" s="81"/>
      <c r="U19" s="81"/>
      <c r="V19" s="81"/>
      <c r="W19" s="81"/>
      <c r="X19" s="81"/>
    </row>
    <row r="20" ht="20.25" customHeight="1" spans="1:24">
      <c r="A20" s="147" t="s">
        <v>70</v>
      </c>
      <c r="B20" s="147" t="s">
        <v>70</v>
      </c>
      <c r="C20" s="147" t="s">
        <v>219</v>
      </c>
      <c r="D20" s="147" t="s">
        <v>220</v>
      </c>
      <c r="E20" s="147" t="s">
        <v>130</v>
      </c>
      <c r="F20" s="147" t="s">
        <v>131</v>
      </c>
      <c r="G20" s="147" t="s">
        <v>227</v>
      </c>
      <c r="H20" s="147" t="s">
        <v>228</v>
      </c>
      <c r="I20" s="81">
        <v>246240</v>
      </c>
      <c r="J20" s="81">
        <v>246240</v>
      </c>
      <c r="K20" s="23"/>
      <c r="L20" s="23"/>
      <c r="M20" s="81">
        <v>246240</v>
      </c>
      <c r="N20" s="23"/>
      <c r="O20" s="81"/>
      <c r="P20" s="81"/>
      <c r="Q20" s="81"/>
      <c r="R20" s="81"/>
      <c r="S20" s="81"/>
      <c r="T20" s="81"/>
      <c r="U20" s="81"/>
      <c r="V20" s="81"/>
      <c r="W20" s="81"/>
      <c r="X20" s="81"/>
    </row>
    <row r="21" ht="20.25" customHeight="1" spans="1:24">
      <c r="A21" s="147" t="s">
        <v>70</v>
      </c>
      <c r="B21" s="147" t="s">
        <v>70</v>
      </c>
      <c r="C21" s="147" t="s">
        <v>219</v>
      </c>
      <c r="D21" s="147" t="s">
        <v>220</v>
      </c>
      <c r="E21" s="147" t="s">
        <v>104</v>
      </c>
      <c r="F21" s="147" t="s">
        <v>105</v>
      </c>
      <c r="G21" s="147" t="s">
        <v>229</v>
      </c>
      <c r="H21" s="147" t="s">
        <v>230</v>
      </c>
      <c r="I21" s="81">
        <v>13426</v>
      </c>
      <c r="J21" s="81">
        <v>13426</v>
      </c>
      <c r="K21" s="23"/>
      <c r="L21" s="23"/>
      <c r="M21" s="81">
        <v>13426</v>
      </c>
      <c r="N21" s="23"/>
      <c r="O21" s="81"/>
      <c r="P21" s="81"/>
      <c r="Q21" s="81"/>
      <c r="R21" s="81"/>
      <c r="S21" s="81"/>
      <c r="T21" s="81"/>
      <c r="U21" s="81"/>
      <c r="V21" s="81"/>
      <c r="W21" s="81"/>
      <c r="X21" s="81"/>
    </row>
    <row r="22" ht="20.25" customHeight="1" spans="1:24">
      <c r="A22" s="147" t="s">
        <v>70</v>
      </c>
      <c r="B22" s="147" t="s">
        <v>70</v>
      </c>
      <c r="C22" s="147" t="s">
        <v>219</v>
      </c>
      <c r="D22" s="147" t="s">
        <v>220</v>
      </c>
      <c r="E22" s="147" t="s">
        <v>132</v>
      </c>
      <c r="F22" s="147" t="s">
        <v>133</v>
      </c>
      <c r="G22" s="147" t="s">
        <v>229</v>
      </c>
      <c r="H22" s="147" t="s">
        <v>230</v>
      </c>
      <c r="I22" s="81">
        <v>18612</v>
      </c>
      <c r="J22" s="81">
        <v>18612</v>
      </c>
      <c r="K22" s="23"/>
      <c r="L22" s="23"/>
      <c r="M22" s="81">
        <v>18612</v>
      </c>
      <c r="N22" s="23"/>
      <c r="O22" s="81"/>
      <c r="P22" s="81"/>
      <c r="Q22" s="81"/>
      <c r="R22" s="81"/>
      <c r="S22" s="81"/>
      <c r="T22" s="81"/>
      <c r="U22" s="81"/>
      <c r="V22" s="81"/>
      <c r="W22" s="81"/>
      <c r="X22" s="81"/>
    </row>
    <row r="23" ht="20.25" customHeight="1" spans="1:24">
      <c r="A23" s="147" t="s">
        <v>70</v>
      </c>
      <c r="B23" s="147" t="s">
        <v>70</v>
      </c>
      <c r="C23" s="147" t="s">
        <v>219</v>
      </c>
      <c r="D23" s="147" t="s">
        <v>220</v>
      </c>
      <c r="E23" s="147" t="s">
        <v>132</v>
      </c>
      <c r="F23" s="147" t="s">
        <v>133</v>
      </c>
      <c r="G23" s="147" t="s">
        <v>229</v>
      </c>
      <c r="H23" s="147" t="s">
        <v>230</v>
      </c>
      <c r="I23" s="81">
        <v>9864</v>
      </c>
      <c r="J23" s="81">
        <v>9864</v>
      </c>
      <c r="K23" s="23"/>
      <c r="L23" s="23"/>
      <c r="M23" s="81">
        <v>9864</v>
      </c>
      <c r="N23" s="23"/>
      <c r="O23" s="81"/>
      <c r="P23" s="81"/>
      <c r="Q23" s="81"/>
      <c r="R23" s="81"/>
      <c r="S23" s="81"/>
      <c r="T23" s="81"/>
      <c r="U23" s="81"/>
      <c r="V23" s="81"/>
      <c r="W23" s="81"/>
      <c r="X23" s="81"/>
    </row>
    <row r="24" ht="20.25" customHeight="1" spans="1:24">
      <c r="A24" s="147" t="s">
        <v>70</v>
      </c>
      <c r="B24" s="147" t="s">
        <v>70</v>
      </c>
      <c r="C24" s="147" t="s">
        <v>219</v>
      </c>
      <c r="D24" s="147" t="s">
        <v>220</v>
      </c>
      <c r="E24" s="147" t="s">
        <v>126</v>
      </c>
      <c r="F24" s="147" t="s">
        <v>127</v>
      </c>
      <c r="G24" s="147" t="s">
        <v>231</v>
      </c>
      <c r="H24" s="147" t="s">
        <v>232</v>
      </c>
      <c r="I24" s="81">
        <v>27360</v>
      </c>
      <c r="J24" s="81">
        <v>27360</v>
      </c>
      <c r="K24" s="23"/>
      <c r="L24" s="23"/>
      <c r="M24" s="81">
        <v>27360</v>
      </c>
      <c r="N24" s="23"/>
      <c r="O24" s="81"/>
      <c r="P24" s="81"/>
      <c r="Q24" s="81"/>
      <c r="R24" s="81"/>
      <c r="S24" s="81"/>
      <c r="T24" s="81"/>
      <c r="U24" s="81"/>
      <c r="V24" s="81"/>
      <c r="W24" s="81"/>
      <c r="X24" s="81"/>
    </row>
    <row r="25" ht="20.25" customHeight="1" spans="1:24">
      <c r="A25" s="147" t="s">
        <v>70</v>
      </c>
      <c r="B25" s="147" t="s">
        <v>70</v>
      </c>
      <c r="C25" s="147" t="s">
        <v>219</v>
      </c>
      <c r="D25" s="147" t="s">
        <v>220</v>
      </c>
      <c r="E25" s="147" t="s">
        <v>126</v>
      </c>
      <c r="F25" s="147" t="s">
        <v>127</v>
      </c>
      <c r="G25" s="147" t="s">
        <v>231</v>
      </c>
      <c r="H25" s="147" t="s">
        <v>232</v>
      </c>
      <c r="I25" s="81">
        <v>2068</v>
      </c>
      <c r="J25" s="81">
        <v>2068</v>
      </c>
      <c r="K25" s="23"/>
      <c r="L25" s="23"/>
      <c r="M25" s="81">
        <v>2068</v>
      </c>
      <c r="N25" s="23"/>
      <c r="O25" s="81"/>
      <c r="P25" s="81"/>
      <c r="Q25" s="81"/>
      <c r="R25" s="81"/>
      <c r="S25" s="81"/>
      <c r="T25" s="81"/>
      <c r="U25" s="81"/>
      <c r="V25" s="81"/>
      <c r="W25" s="81"/>
      <c r="X25" s="81"/>
    </row>
    <row r="26" ht="20.25" customHeight="1" spans="1:24">
      <c r="A26" s="147" t="s">
        <v>70</v>
      </c>
      <c r="B26" s="147" t="s">
        <v>70</v>
      </c>
      <c r="C26" s="147" t="s">
        <v>233</v>
      </c>
      <c r="D26" s="147" t="s">
        <v>139</v>
      </c>
      <c r="E26" s="147" t="s">
        <v>138</v>
      </c>
      <c r="F26" s="147" t="s">
        <v>139</v>
      </c>
      <c r="G26" s="147" t="s">
        <v>234</v>
      </c>
      <c r="H26" s="147" t="s">
        <v>139</v>
      </c>
      <c r="I26" s="81">
        <v>571560</v>
      </c>
      <c r="J26" s="81">
        <v>571560</v>
      </c>
      <c r="K26" s="23"/>
      <c r="L26" s="23"/>
      <c r="M26" s="81">
        <v>571560</v>
      </c>
      <c r="N26" s="23"/>
      <c r="O26" s="81"/>
      <c r="P26" s="81"/>
      <c r="Q26" s="81"/>
      <c r="R26" s="81"/>
      <c r="S26" s="81"/>
      <c r="T26" s="81"/>
      <c r="U26" s="81"/>
      <c r="V26" s="81"/>
      <c r="W26" s="81"/>
      <c r="X26" s="81"/>
    </row>
    <row r="27" ht="20.25" customHeight="1" spans="1:24">
      <c r="A27" s="147" t="s">
        <v>70</v>
      </c>
      <c r="B27" s="147" t="s">
        <v>70</v>
      </c>
      <c r="C27" s="147" t="s">
        <v>235</v>
      </c>
      <c r="D27" s="147" t="s">
        <v>236</v>
      </c>
      <c r="E27" s="147" t="s">
        <v>116</v>
      </c>
      <c r="F27" s="147" t="s">
        <v>117</v>
      </c>
      <c r="G27" s="147" t="s">
        <v>237</v>
      </c>
      <c r="H27" s="147" t="s">
        <v>238</v>
      </c>
      <c r="I27" s="81">
        <v>100800</v>
      </c>
      <c r="J27" s="81">
        <v>100800</v>
      </c>
      <c r="K27" s="23"/>
      <c r="L27" s="23"/>
      <c r="M27" s="81">
        <v>100800</v>
      </c>
      <c r="N27" s="23"/>
      <c r="O27" s="81"/>
      <c r="P27" s="81"/>
      <c r="Q27" s="81"/>
      <c r="R27" s="81"/>
      <c r="S27" s="81"/>
      <c r="T27" s="81"/>
      <c r="U27" s="81"/>
      <c r="V27" s="81"/>
      <c r="W27" s="81"/>
      <c r="X27" s="81"/>
    </row>
    <row r="28" ht="20.25" customHeight="1" spans="1:24">
      <c r="A28" s="147" t="s">
        <v>70</v>
      </c>
      <c r="B28" s="147" t="s">
        <v>70</v>
      </c>
      <c r="C28" s="147" t="s">
        <v>239</v>
      </c>
      <c r="D28" s="147" t="s">
        <v>240</v>
      </c>
      <c r="E28" s="147" t="s">
        <v>104</v>
      </c>
      <c r="F28" s="147" t="s">
        <v>105</v>
      </c>
      <c r="G28" s="147" t="s">
        <v>241</v>
      </c>
      <c r="H28" s="147" t="s">
        <v>242</v>
      </c>
      <c r="I28" s="81">
        <v>256200</v>
      </c>
      <c r="J28" s="81">
        <v>256200</v>
      </c>
      <c r="K28" s="23"/>
      <c r="L28" s="23"/>
      <c r="M28" s="81">
        <v>256200</v>
      </c>
      <c r="N28" s="23"/>
      <c r="O28" s="81"/>
      <c r="P28" s="81"/>
      <c r="Q28" s="81"/>
      <c r="R28" s="81"/>
      <c r="S28" s="81"/>
      <c r="T28" s="81"/>
      <c r="U28" s="81"/>
      <c r="V28" s="81"/>
      <c r="W28" s="81"/>
      <c r="X28" s="81"/>
    </row>
    <row r="29" ht="20.25" customHeight="1" spans="1:24">
      <c r="A29" s="147" t="s">
        <v>70</v>
      </c>
      <c r="B29" s="147" t="s">
        <v>70</v>
      </c>
      <c r="C29" s="147" t="s">
        <v>243</v>
      </c>
      <c r="D29" s="147" t="s">
        <v>244</v>
      </c>
      <c r="E29" s="147" t="s">
        <v>104</v>
      </c>
      <c r="F29" s="147" t="s">
        <v>105</v>
      </c>
      <c r="G29" s="147" t="s">
        <v>245</v>
      </c>
      <c r="H29" s="147" t="s">
        <v>244</v>
      </c>
      <c r="I29" s="81">
        <v>28872</v>
      </c>
      <c r="J29" s="81">
        <v>28872</v>
      </c>
      <c r="K29" s="23"/>
      <c r="L29" s="23"/>
      <c r="M29" s="81">
        <v>28872</v>
      </c>
      <c r="N29" s="23"/>
      <c r="O29" s="81"/>
      <c r="P29" s="81"/>
      <c r="Q29" s="81"/>
      <c r="R29" s="81"/>
      <c r="S29" s="81"/>
      <c r="T29" s="81"/>
      <c r="U29" s="81"/>
      <c r="V29" s="81"/>
      <c r="W29" s="81"/>
      <c r="X29" s="81"/>
    </row>
    <row r="30" ht="20.25" customHeight="1" spans="1:24">
      <c r="A30" s="147" t="s">
        <v>70</v>
      </c>
      <c r="B30" s="147" t="s">
        <v>70</v>
      </c>
      <c r="C30" s="147" t="s">
        <v>246</v>
      </c>
      <c r="D30" s="147" t="s">
        <v>247</v>
      </c>
      <c r="E30" s="147" t="s">
        <v>104</v>
      </c>
      <c r="F30" s="147" t="s">
        <v>105</v>
      </c>
      <c r="G30" s="147" t="s">
        <v>248</v>
      </c>
      <c r="H30" s="147" t="s">
        <v>249</v>
      </c>
      <c r="I30" s="81">
        <v>70864</v>
      </c>
      <c r="J30" s="81">
        <v>70864</v>
      </c>
      <c r="K30" s="23"/>
      <c r="L30" s="23"/>
      <c r="M30" s="81">
        <v>70864</v>
      </c>
      <c r="N30" s="23"/>
      <c r="O30" s="81"/>
      <c r="P30" s="81"/>
      <c r="Q30" s="81"/>
      <c r="R30" s="81"/>
      <c r="S30" s="81"/>
      <c r="T30" s="81"/>
      <c r="U30" s="81"/>
      <c r="V30" s="81"/>
      <c r="W30" s="81"/>
      <c r="X30" s="81"/>
    </row>
    <row r="31" ht="20.25" customHeight="1" spans="1:24">
      <c r="A31" s="147" t="s">
        <v>70</v>
      </c>
      <c r="B31" s="147" t="s">
        <v>70</v>
      </c>
      <c r="C31" s="147" t="s">
        <v>246</v>
      </c>
      <c r="D31" s="147" t="s">
        <v>247</v>
      </c>
      <c r="E31" s="147" t="s">
        <v>104</v>
      </c>
      <c r="F31" s="147" t="s">
        <v>105</v>
      </c>
      <c r="G31" s="147" t="s">
        <v>248</v>
      </c>
      <c r="H31" s="147" t="s">
        <v>249</v>
      </c>
      <c r="I31" s="81">
        <v>25000</v>
      </c>
      <c r="J31" s="81">
        <v>25000</v>
      </c>
      <c r="K31" s="23"/>
      <c r="L31" s="23"/>
      <c r="M31" s="81">
        <v>25000</v>
      </c>
      <c r="N31" s="23"/>
      <c r="O31" s="81"/>
      <c r="P31" s="81"/>
      <c r="Q31" s="81"/>
      <c r="R31" s="81"/>
      <c r="S31" s="81"/>
      <c r="T31" s="81"/>
      <c r="U31" s="81"/>
      <c r="V31" s="81"/>
      <c r="W31" s="81"/>
      <c r="X31" s="81"/>
    </row>
    <row r="32" ht="20.25" customHeight="1" spans="1:24">
      <c r="A32" s="147" t="s">
        <v>70</v>
      </c>
      <c r="B32" s="147" t="s">
        <v>70</v>
      </c>
      <c r="C32" s="147" t="s">
        <v>246</v>
      </c>
      <c r="D32" s="147" t="s">
        <v>247</v>
      </c>
      <c r="E32" s="147" t="s">
        <v>104</v>
      </c>
      <c r="F32" s="147" t="s">
        <v>105</v>
      </c>
      <c r="G32" s="147" t="s">
        <v>250</v>
      </c>
      <c r="H32" s="147" t="s">
        <v>251</v>
      </c>
      <c r="I32" s="81">
        <v>44532</v>
      </c>
      <c r="J32" s="81">
        <v>44532</v>
      </c>
      <c r="K32" s="23"/>
      <c r="L32" s="23"/>
      <c r="M32" s="81">
        <v>44532</v>
      </c>
      <c r="N32" s="23"/>
      <c r="O32" s="81"/>
      <c r="P32" s="81"/>
      <c r="Q32" s="81"/>
      <c r="R32" s="81"/>
      <c r="S32" s="81"/>
      <c r="T32" s="81"/>
      <c r="U32" s="81"/>
      <c r="V32" s="81"/>
      <c r="W32" s="81"/>
      <c r="X32" s="81"/>
    </row>
    <row r="33" ht="20.25" customHeight="1" spans="1:24">
      <c r="A33" s="147" t="s">
        <v>70</v>
      </c>
      <c r="B33" s="147" t="s">
        <v>70</v>
      </c>
      <c r="C33" s="147" t="s">
        <v>246</v>
      </c>
      <c r="D33" s="147" t="s">
        <v>247</v>
      </c>
      <c r="E33" s="147" t="s">
        <v>104</v>
      </c>
      <c r="F33" s="147" t="s">
        <v>105</v>
      </c>
      <c r="G33" s="147" t="s">
        <v>252</v>
      </c>
      <c r="H33" s="147" t="s">
        <v>253</v>
      </c>
      <c r="I33" s="81">
        <v>82800</v>
      </c>
      <c r="J33" s="81">
        <v>82800</v>
      </c>
      <c r="K33" s="23"/>
      <c r="L33" s="23"/>
      <c r="M33" s="81">
        <v>82800</v>
      </c>
      <c r="N33" s="23"/>
      <c r="O33" s="81"/>
      <c r="P33" s="81"/>
      <c r="Q33" s="81"/>
      <c r="R33" s="81"/>
      <c r="S33" s="81"/>
      <c r="T33" s="81"/>
      <c r="U33" s="81"/>
      <c r="V33" s="81"/>
      <c r="W33" s="81"/>
      <c r="X33" s="81"/>
    </row>
    <row r="34" ht="20.25" customHeight="1" spans="1:24">
      <c r="A34" s="147" t="s">
        <v>70</v>
      </c>
      <c r="B34" s="147" t="s">
        <v>70</v>
      </c>
      <c r="C34" s="147" t="s">
        <v>246</v>
      </c>
      <c r="D34" s="147" t="s">
        <v>247</v>
      </c>
      <c r="E34" s="147" t="s">
        <v>104</v>
      </c>
      <c r="F34" s="147" t="s">
        <v>105</v>
      </c>
      <c r="G34" s="147" t="s">
        <v>254</v>
      </c>
      <c r="H34" s="147" t="s">
        <v>255</v>
      </c>
      <c r="I34" s="81">
        <v>57600</v>
      </c>
      <c r="J34" s="81">
        <v>57600</v>
      </c>
      <c r="K34" s="23"/>
      <c r="L34" s="23"/>
      <c r="M34" s="81">
        <v>57600</v>
      </c>
      <c r="N34" s="23"/>
      <c r="O34" s="81"/>
      <c r="P34" s="81"/>
      <c r="Q34" s="81"/>
      <c r="R34" s="81"/>
      <c r="S34" s="81"/>
      <c r="T34" s="81"/>
      <c r="U34" s="81"/>
      <c r="V34" s="81"/>
      <c r="W34" s="81"/>
      <c r="X34" s="81"/>
    </row>
    <row r="35" ht="20.25" customHeight="1" spans="1:24">
      <c r="A35" s="147" t="s">
        <v>70</v>
      </c>
      <c r="B35" s="147" t="s">
        <v>70</v>
      </c>
      <c r="C35" s="147" t="s">
        <v>246</v>
      </c>
      <c r="D35" s="147" t="s">
        <v>247</v>
      </c>
      <c r="E35" s="147" t="s">
        <v>104</v>
      </c>
      <c r="F35" s="147" t="s">
        <v>105</v>
      </c>
      <c r="G35" s="147" t="s">
        <v>256</v>
      </c>
      <c r="H35" s="147" t="s">
        <v>257</v>
      </c>
      <c r="I35" s="81">
        <v>100000</v>
      </c>
      <c r="J35" s="81">
        <v>100000</v>
      </c>
      <c r="K35" s="23"/>
      <c r="L35" s="23"/>
      <c r="M35" s="81">
        <v>100000</v>
      </c>
      <c r="N35" s="23"/>
      <c r="O35" s="81"/>
      <c r="P35" s="81"/>
      <c r="Q35" s="81"/>
      <c r="R35" s="81"/>
      <c r="S35" s="81"/>
      <c r="T35" s="81"/>
      <c r="U35" s="81"/>
      <c r="V35" s="81"/>
      <c r="W35" s="81"/>
      <c r="X35" s="81"/>
    </row>
    <row r="36" ht="20.25" customHeight="1" spans="1:24">
      <c r="A36" s="147" t="s">
        <v>70</v>
      </c>
      <c r="B36" s="147" t="s">
        <v>70</v>
      </c>
      <c r="C36" s="147" t="s">
        <v>246</v>
      </c>
      <c r="D36" s="147" t="s">
        <v>247</v>
      </c>
      <c r="E36" s="147" t="s">
        <v>104</v>
      </c>
      <c r="F36" s="147" t="s">
        <v>105</v>
      </c>
      <c r="G36" s="147" t="s">
        <v>258</v>
      </c>
      <c r="H36" s="147" t="s">
        <v>259</v>
      </c>
      <c r="I36" s="81">
        <v>14400</v>
      </c>
      <c r="J36" s="81">
        <v>14400</v>
      </c>
      <c r="K36" s="23"/>
      <c r="L36" s="23"/>
      <c r="M36" s="81">
        <v>14400</v>
      </c>
      <c r="N36" s="23"/>
      <c r="O36" s="81"/>
      <c r="P36" s="81"/>
      <c r="Q36" s="81"/>
      <c r="R36" s="81"/>
      <c r="S36" s="81"/>
      <c r="T36" s="81"/>
      <c r="U36" s="81"/>
      <c r="V36" s="81"/>
      <c r="W36" s="81"/>
      <c r="X36" s="81"/>
    </row>
    <row r="37" ht="20.25" customHeight="1" spans="1:24">
      <c r="A37" s="147" t="s">
        <v>70</v>
      </c>
      <c r="B37" s="147" t="s">
        <v>70</v>
      </c>
      <c r="C37" s="147" t="s">
        <v>246</v>
      </c>
      <c r="D37" s="147" t="s">
        <v>247</v>
      </c>
      <c r="E37" s="147" t="s">
        <v>104</v>
      </c>
      <c r="F37" s="147" t="s">
        <v>105</v>
      </c>
      <c r="G37" s="147" t="s">
        <v>260</v>
      </c>
      <c r="H37" s="147" t="s">
        <v>261</v>
      </c>
      <c r="I37" s="81">
        <v>108000</v>
      </c>
      <c r="J37" s="81">
        <v>108000</v>
      </c>
      <c r="K37" s="23"/>
      <c r="L37" s="23"/>
      <c r="M37" s="81">
        <v>108000</v>
      </c>
      <c r="N37" s="23"/>
      <c r="O37" s="81"/>
      <c r="P37" s="81"/>
      <c r="Q37" s="81"/>
      <c r="R37" s="81"/>
      <c r="S37" s="81"/>
      <c r="T37" s="81"/>
      <c r="U37" s="81"/>
      <c r="V37" s="81"/>
      <c r="W37" s="81"/>
      <c r="X37" s="81"/>
    </row>
    <row r="38" ht="20.25" customHeight="1" spans="1:24">
      <c r="A38" s="147" t="s">
        <v>70</v>
      </c>
      <c r="B38" s="147" t="s">
        <v>70</v>
      </c>
      <c r="C38" s="147" t="s">
        <v>246</v>
      </c>
      <c r="D38" s="147" t="s">
        <v>247</v>
      </c>
      <c r="E38" s="147" t="s">
        <v>104</v>
      </c>
      <c r="F38" s="147" t="s">
        <v>105</v>
      </c>
      <c r="G38" s="147" t="s">
        <v>241</v>
      </c>
      <c r="H38" s="147" t="s">
        <v>242</v>
      </c>
      <c r="I38" s="81">
        <v>25620</v>
      </c>
      <c r="J38" s="81">
        <v>25620</v>
      </c>
      <c r="K38" s="23"/>
      <c r="L38" s="23"/>
      <c r="M38" s="81">
        <v>25620</v>
      </c>
      <c r="N38" s="23"/>
      <c r="O38" s="81"/>
      <c r="P38" s="81"/>
      <c r="Q38" s="81"/>
      <c r="R38" s="81"/>
      <c r="S38" s="81"/>
      <c r="T38" s="81"/>
      <c r="U38" s="81"/>
      <c r="V38" s="81"/>
      <c r="W38" s="81"/>
      <c r="X38" s="81"/>
    </row>
    <row r="39" ht="20.25" customHeight="1" spans="1:24">
      <c r="A39" s="147" t="s">
        <v>70</v>
      </c>
      <c r="B39" s="147" t="s">
        <v>70</v>
      </c>
      <c r="C39" s="147" t="s">
        <v>246</v>
      </c>
      <c r="D39" s="147" t="s">
        <v>247</v>
      </c>
      <c r="E39" s="147" t="s">
        <v>104</v>
      </c>
      <c r="F39" s="147" t="s">
        <v>105</v>
      </c>
      <c r="G39" s="147" t="s">
        <v>262</v>
      </c>
      <c r="H39" s="147" t="s">
        <v>263</v>
      </c>
      <c r="I39" s="81">
        <v>2400</v>
      </c>
      <c r="J39" s="81">
        <v>2400</v>
      </c>
      <c r="K39" s="23"/>
      <c r="L39" s="23"/>
      <c r="M39" s="81">
        <v>2400</v>
      </c>
      <c r="N39" s="23"/>
      <c r="O39" s="81"/>
      <c r="P39" s="81"/>
      <c r="Q39" s="81"/>
      <c r="R39" s="81"/>
      <c r="S39" s="81"/>
      <c r="T39" s="81"/>
      <c r="U39" s="81"/>
      <c r="V39" s="81"/>
      <c r="W39" s="81"/>
      <c r="X39" s="81"/>
    </row>
    <row r="40" ht="20.25" customHeight="1" spans="1:24">
      <c r="A40" s="147" t="s">
        <v>70</v>
      </c>
      <c r="B40" s="147" t="s">
        <v>70</v>
      </c>
      <c r="C40" s="147" t="s">
        <v>264</v>
      </c>
      <c r="D40" s="147" t="s">
        <v>185</v>
      </c>
      <c r="E40" s="147" t="s">
        <v>104</v>
      </c>
      <c r="F40" s="147" t="s">
        <v>105</v>
      </c>
      <c r="G40" s="147" t="s">
        <v>265</v>
      </c>
      <c r="H40" s="147" t="s">
        <v>185</v>
      </c>
      <c r="I40" s="81">
        <v>6700</v>
      </c>
      <c r="J40" s="81">
        <v>6700</v>
      </c>
      <c r="K40" s="23"/>
      <c r="L40" s="23"/>
      <c r="M40" s="81">
        <v>6700</v>
      </c>
      <c r="N40" s="23"/>
      <c r="O40" s="81"/>
      <c r="P40" s="81"/>
      <c r="Q40" s="81"/>
      <c r="R40" s="81"/>
      <c r="S40" s="81"/>
      <c r="T40" s="81"/>
      <c r="U40" s="81"/>
      <c r="V40" s="81"/>
      <c r="W40" s="81"/>
      <c r="X40" s="81"/>
    </row>
    <row r="41" ht="20.25" customHeight="1" spans="1:24">
      <c r="A41" s="147" t="s">
        <v>70</v>
      </c>
      <c r="B41" s="147" t="s">
        <v>70</v>
      </c>
      <c r="C41" s="147" t="s">
        <v>266</v>
      </c>
      <c r="D41" s="147" t="s">
        <v>267</v>
      </c>
      <c r="E41" s="147" t="s">
        <v>104</v>
      </c>
      <c r="F41" s="147" t="s">
        <v>105</v>
      </c>
      <c r="G41" s="147" t="s">
        <v>213</v>
      </c>
      <c r="H41" s="147" t="s">
        <v>214</v>
      </c>
      <c r="I41" s="81">
        <v>520000</v>
      </c>
      <c r="J41" s="81">
        <v>520000</v>
      </c>
      <c r="K41" s="23"/>
      <c r="L41" s="23"/>
      <c r="M41" s="81">
        <v>520000</v>
      </c>
      <c r="N41" s="23"/>
      <c r="O41" s="81"/>
      <c r="P41" s="81"/>
      <c r="Q41" s="81"/>
      <c r="R41" s="81"/>
      <c r="S41" s="81"/>
      <c r="T41" s="81"/>
      <c r="U41" s="81"/>
      <c r="V41" s="81"/>
      <c r="W41" s="81"/>
      <c r="X41" s="81"/>
    </row>
    <row r="42" ht="20.25" customHeight="1" spans="1:24">
      <c r="A42" s="147" t="s">
        <v>70</v>
      </c>
      <c r="B42" s="147" t="s">
        <v>70</v>
      </c>
      <c r="C42" s="147" t="s">
        <v>266</v>
      </c>
      <c r="D42" s="147" t="s">
        <v>267</v>
      </c>
      <c r="E42" s="147" t="s">
        <v>104</v>
      </c>
      <c r="F42" s="147" t="s">
        <v>105</v>
      </c>
      <c r="G42" s="147" t="s">
        <v>213</v>
      </c>
      <c r="H42" s="147" t="s">
        <v>214</v>
      </c>
      <c r="I42" s="81">
        <v>702480</v>
      </c>
      <c r="J42" s="81">
        <v>702480</v>
      </c>
      <c r="K42" s="23"/>
      <c r="L42" s="23"/>
      <c r="M42" s="81">
        <v>702480</v>
      </c>
      <c r="N42" s="23"/>
      <c r="O42" s="81"/>
      <c r="P42" s="81"/>
      <c r="Q42" s="81"/>
      <c r="R42" s="81"/>
      <c r="S42" s="81"/>
      <c r="T42" s="81"/>
      <c r="U42" s="81"/>
      <c r="V42" s="81"/>
      <c r="W42" s="81"/>
      <c r="X42" s="81"/>
    </row>
    <row r="43" ht="20.25" customHeight="1" spans="1:24">
      <c r="A43" s="147" t="s">
        <v>70</v>
      </c>
      <c r="B43" s="147" t="s">
        <v>70</v>
      </c>
      <c r="C43" s="147" t="s">
        <v>268</v>
      </c>
      <c r="D43" s="147" t="s">
        <v>269</v>
      </c>
      <c r="E43" s="147" t="s">
        <v>104</v>
      </c>
      <c r="F43" s="147" t="s">
        <v>105</v>
      </c>
      <c r="G43" s="147" t="s">
        <v>217</v>
      </c>
      <c r="H43" s="147" t="s">
        <v>218</v>
      </c>
      <c r="I43" s="81">
        <v>312000</v>
      </c>
      <c r="J43" s="81">
        <v>312000</v>
      </c>
      <c r="K43" s="23"/>
      <c r="L43" s="23"/>
      <c r="M43" s="81">
        <v>312000</v>
      </c>
      <c r="N43" s="23"/>
      <c r="O43" s="81"/>
      <c r="P43" s="81"/>
      <c r="Q43" s="81"/>
      <c r="R43" s="81"/>
      <c r="S43" s="81"/>
      <c r="T43" s="81"/>
      <c r="U43" s="81"/>
      <c r="V43" s="81"/>
      <c r="W43" s="81"/>
      <c r="X43" s="81"/>
    </row>
    <row r="44" ht="20.25" customHeight="1" spans="1:24">
      <c r="A44" s="147" t="s">
        <v>70</v>
      </c>
      <c r="B44" s="147" t="s">
        <v>70</v>
      </c>
      <c r="C44" s="147" t="s">
        <v>270</v>
      </c>
      <c r="D44" s="147" t="s">
        <v>271</v>
      </c>
      <c r="E44" s="147" t="s">
        <v>104</v>
      </c>
      <c r="F44" s="147" t="s">
        <v>105</v>
      </c>
      <c r="G44" s="147" t="s">
        <v>237</v>
      </c>
      <c r="H44" s="147" t="s">
        <v>238</v>
      </c>
      <c r="I44" s="81">
        <v>43200</v>
      </c>
      <c r="J44" s="81">
        <v>43200</v>
      </c>
      <c r="K44" s="23"/>
      <c r="L44" s="23"/>
      <c r="M44" s="81">
        <v>43200</v>
      </c>
      <c r="N44" s="23"/>
      <c r="O44" s="81"/>
      <c r="P44" s="81"/>
      <c r="Q44" s="81"/>
      <c r="R44" s="81"/>
      <c r="S44" s="81"/>
      <c r="T44" s="81"/>
      <c r="U44" s="81"/>
      <c r="V44" s="81"/>
      <c r="W44" s="81"/>
      <c r="X44" s="81"/>
    </row>
    <row r="45" ht="20.25" customHeight="1" spans="1:24">
      <c r="A45" s="147" t="s">
        <v>70</v>
      </c>
      <c r="B45" s="147" t="s">
        <v>70</v>
      </c>
      <c r="C45" s="147" t="s">
        <v>272</v>
      </c>
      <c r="D45" s="147" t="s">
        <v>273</v>
      </c>
      <c r="E45" s="147" t="s">
        <v>140</v>
      </c>
      <c r="F45" s="147" t="s">
        <v>141</v>
      </c>
      <c r="G45" s="147" t="s">
        <v>211</v>
      </c>
      <c r="H45" s="147" t="s">
        <v>212</v>
      </c>
      <c r="I45" s="81">
        <v>75000</v>
      </c>
      <c r="J45" s="81">
        <v>75000</v>
      </c>
      <c r="K45" s="23"/>
      <c r="L45" s="23"/>
      <c r="M45" s="81">
        <v>75000</v>
      </c>
      <c r="N45" s="23"/>
      <c r="O45" s="81"/>
      <c r="P45" s="81"/>
      <c r="Q45" s="81"/>
      <c r="R45" s="81"/>
      <c r="S45" s="81"/>
      <c r="T45" s="81"/>
      <c r="U45" s="81"/>
      <c r="V45" s="81"/>
      <c r="W45" s="81"/>
      <c r="X45" s="81"/>
    </row>
    <row r="46" ht="20.25" customHeight="1" spans="1:24">
      <c r="A46" s="147" t="s">
        <v>70</v>
      </c>
      <c r="B46" s="147" t="s">
        <v>73</v>
      </c>
      <c r="C46" s="147" t="s">
        <v>274</v>
      </c>
      <c r="D46" s="147" t="s">
        <v>216</v>
      </c>
      <c r="E46" s="147" t="s">
        <v>108</v>
      </c>
      <c r="F46" s="147" t="s">
        <v>109</v>
      </c>
      <c r="G46" s="147" t="s">
        <v>209</v>
      </c>
      <c r="H46" s="147" t="s">
        <v>210</v>
      </c>
      <c r="I46" s="81">
        <v>291336</v>
      </c>
      <c r="J46" s="81">
        <v>291336</v>
      </c>
      <c r="K46" s="23"/>
      <c r="L46" s="23"/>
      <c r="M46" s="81">
        <v>291336</v>
      </c>
      <c r="N46" s="23"/>
      <c r="O46" s="81"/>
      <c r="P46" s="81"/>
      <c r="Q46" s="81"/>
      <c r="R46" s="81"/>
      <c r="S46" s="81"/>
      <c r="T46" s="81"/>
      <c r="U46" s="81"/>
      <c r="V46" s="81"/>
      <c r="W46" s="81"/>
      <c r="X46" s="81"/>
    </row>
    <row r="47" ht="20.25" customHeight="1" spans="1:24">
      <c r="A47" s="147" t="s">
        <v>70</v>
      </c>
      <c r="B47" s="147" t="s">
        <v>73</v>
      </c>
      <c r="C47" s="147" t="s">
        <v>274</v>
      </c>
      <c r="D47" s="147" t="s">
        <v>216</v>
      </c>
      <c r="E47" s="147" t="s">
        <v>108</v>
      </c>
      <c r="F47" s="147" t="s">
        <v>109</v>
      </c>
      <c r="G47" s="147" t="s">
        <v>211</v>
      </c>
      <c r="H47" s="147" t="s">
        <v>212</v>
      </c>
      <c r="I47" s="81">
        <v>60</v>
      </c>
      <c r="J47" s="81">
        <v>60</v>
      </c>
      <c r="K47" s="23"/>
      <c r="L47" s="23"/>
      <c r="M47" s="81">
        <v>60</v>
      </c>
      <c r="N47" s="23"/>
      <c r="O47" s="81"/>
      <c r="P47" s="81"/>
      <c r="Q47" s="81"/>
      <c r="R47" s="81"/>
      <c r="S47" s="81"/>
      <c r="T47" s="81"/>
      <c r="U47" s="81"/>
      <c r="V47" s="81"/>
      <c r="W47" s="81"/>
      <c r="X47" s="81"/>
    </row>
    <row r="48" ht="20.25" customHeight="1" spans="1:24">
      <c r="A48" s="147" t="s">
        <v>70</v>
      </c>
      <c r="B48" s="147" t="s">
        <v>73</v>
      </c>
      <c r="C48" s="147" t="s">
        <v>274</v>
      </c>
      <c r="D48" s="147" t="s">
        <v>216</v>
      </c>
      <c r="E48" s="147" t="s">
        <v>108</v>
      </c>
      <c r="F48" s="147" t="s">
        <v>109</v>
      </c>
      <c r="G48" s="147" t="s">
        <v>213</v>
      </c>
      <c r="H48" s="147" t="s">
        <v>214</v>
      </c>
      <c r="I48" s="81">
        <v>24278</v>
      </c>
      <c r="J48" s="81">
        <v>24278</v>
      </c>
      <c r="K48" s="23"/>
      <c r="L48" s="23"/>
      <c r="M48" s="81">
        <v>24278</v>
      </c>
      <c r="N48" s="23"/>
      <c r="O48" s="81"/>
      <c r="P48" s="81"/>
      <c r="Q48" s="81"/>
      <c r="R48" s="81"/>
      <c r="S48" s="81"/>
      <c r="T48" s="81"/>
      <c r="U48" s="81"/>
      <c r="V48" s="81"/>
      <c r="W48" s="81"/>
      <c r="X48" s="81"/>
    </row>
    <row r="49" ht="20.25" customHeight="1" spans="1:24">
      <c r="A49" s="147" t="s">
        <v>70</v>
      </c>
      <c r="B49" s="147" t="s">
        <v>73</v>
      </c>
      <c r="C49" s="147" t="s">
        <v>274</v>
      </c>
      <c r="D49" s="147" t="s">
        <v>216</v>
      </c>
      <c r="E49" s="147" t="s">
        <v>108</v>
      </c>
      <c r="F49" s="147" t="s">
        <v>109</v>
      </c>
      <c r="G49" s="147" t="s">
        <v>217</v>
      </c>
      <c r="H49" s="147" t="s">
        <v>218</v>
      </c>
      <c r="I49" s="81">
        <v>295020</v>
      </c>
      <c r="J49" s="81">
        <v>295020</v>
      </c>
      <c r="K49" s="23"/>
      <c r="L49" s="23"/>
      <c r="M49" s="81">
        <v>295020</v>
      </c>
      <c r="N49" s="23"/>
      <c r="O49" s="81"/>
      <c r="P49" s="81"/>
      <c r="Q49" s="81"/>
      <c r="R49" s="81"/>
      <c r="S49" s="81"/>
      <c r="T49" s="81"/>
      <c r="U49" s="81"/>
      <c r="V49" s="81"/>
      <c r="W49" s="81"/>
      <c r="X49" s="81"/>
    </row>
    <row r="50" ht="20.25" customHeight="1" spans="1:24">
      <c r="A50" s="147" t="s">
        <v>70</v>
      </c>
      <c r="B50" s="147" t="s">
        <v>73</v>
      </c>
      <c r="C50" s="147" t="s">
        <v>274</v>
      </c>
      <c r="D50" s="147" t="s">
        <v>216</v>
      </c>
      <c r="E50" s="147" t="s">
        <v>108</v>
      </c>
      <c r="F50" s="147" t="s">
        <v>109</v>
      </c>
      <c r="G50" s="147" t="s">
        <v>217</v>
      </c>
      <c r="H50" s="147" t="s">
        <v>218</v>
      </c>
      <c r="I50" s="81">
        <v>76980</v>
      </c>
      <c r="J50" s="81">
        <v>76980</v>
      </c>
      <c r="K50" s="23"/>
      <c r="L50" s="23"/>
      <c r="M50" s="81">
        <v>76980</v>
      </c>
      <c r="N50" s="23"/>
      <c r="O50" s="81"/>
      <c r="P50" s="81"/>
      <c r="Q50" s="81"/>
      <c r="R50" s="81"/>
      <c r="S50" s="81"/>
      <c r="T50" s="81"/>
      <c r="U50" s="81"/>
      <c r="V50" s="81"/>
      <c r="W50" s="81"/>
      <c r="X50" s="81"/>
    </row>
    <row r="51" ht="20.25" customHeight="1" spans="1:24">
      <c r="A51" s="147" t="s">
        <v>70</v>
      </c>
      <c r="B51" s="147" t="s">
        <v>73</v>
      </c>
      <c r="C51" s="147" t="s">
        <v>275</v>
      </c>
      <c r="D51" s="147" t="s">
        <v>269</v>
      </c>
      <c r="E51" s="147" t="s">
        <v>108</v>
      </c>
      <c r="F51" s="147" t="s">
        <v>109</v>
      </c>
      <c r="G51" s="147" t="s">
        <v>217</v>
      </c>
      <c r="H51" s="147" t="s">
        <v>218</v>
      </c>
      <c r="I51" s="81">
        <v>249600</v>
      </c>
      <c r="J51" s="81">
        <v>249600</v>
      </c>
      <c r="K51" s="23"/>
      <c r="L51" s="23"/>
      <c r="M51" s="81">
        <v>249600</v>
      </c>
      <c r="N51" s="23"/>
      <c r="O51" s="81"/>
      <c r="P51" s="81"/>
      <c r="Q51" s="81"/>
      <c r="R51" s="81"/>
      <c r="S51" s="81"/>
      <c r="T51" s="81"/>
      <c r="U51" s="81"/>
      <c r="V51" s="81"/>
      <c r="W51" s="81"/>
      <c r="X51" s="81"/>
    </row>
    <row r="52" ht="20.25" customHeight="1" spans="1:24">
      <c r="A52" s="147" t="s">
        <v>70</v>
      </c>
      <c r="B52" s="147" t="s">
        <v>73</v>
      </c>
      <c r="C52" s="147" t="s">
        <v>276</v>
      </c>
      <c r="D52" s="147" t="s">
        <v>220</v>
      </c>
      <c r="E52" s="147" t="s">
        <v>118</v>
      </c>
      <c r="F52" s="147" t="s">
        <v>119</v>
      </c>
      <c r="G52" s="147" t="s">
        <v>221</v>
      </c>
      <c r="H52" s="147" t="s">
        <v>222</v>
      </c>
      <c r="I52" s="81">
        <v>160960</v>
      </c>
      <c r="J52" s="81">
        <v>160960</v>
      </c>
      <c r="K52" s="23"/>
      <c r="L52" s="23"/>
      <c r="M52" s="81">
        <v>160960</v>
      </c>
      <c r="N52" s="23"/>
      <c r="O52" s="81"/>
      <c r="P52" s="81"/>
      <c r="Q52" s="81"/>
      <c r="R52" s="81"/>
      <c r="S52" s="81"/>
      <c r="T52" s="81"/>
      <c r="U52" s="81"/>
      <c r="V52" s="81"/>
      <c r="W52" s="81"/>
      <c r="X52" s="81"/>
    </row>
    <row r="53" ht="20.25" customHeight="1" spans="1:24">
      <c r="A53" s="147" t="s">
        <v>70</v>
      </c>
      <c r="B53" s="147" t="s">
        <v>73</v>
      </c>
      <c r="C53" s="147" t="s">
        <v>276</v>
      </c>
      <c r="D53" s="147" t="s">
        <v>220</v>
      </c>
      <c r="E53" s="147" t="s">
        <v>128</v>
      </c>
      <c r="F53" s="147" t="s">
        <v>129</v>
      </c>
      <c r="G53" s="147" t="s">
        <v>225</v>
      </c>
      <c r="H53" s="147" t="s">
        <v>226</v>
      </c>
      <c r="I53" s="81">
        <v>79440</v>
      </c>
      <c r="J53" s="81">
        <v>79440</v>
      </c>
      <c r="K53" s="23"/>
      <c r="L53" s="23"/>
      <c r="M53" s="81">
        <v>79440</v>
      </c>
      <c r="N53" s="23"/>
      <c r="O53" s="81"/>
      <c r="P53" s="81"/>
      <c r="Q53" s="81"/>
      <c r="R53" s="81"/>
      <c r="S53" s="81"/>
      <c r="T53" s="81"/>
      <c r="U53" s="81"/>
      <c r="V53" s="81"/>
      <c r="W53" s="81"/>
      <c r="X53" s="81"/>
    </row>
    <row r="54" ht="20.25" customHeight="1" spans="1:24">
      <c r="A54" s="147" t="s">
        <v>70</v>
      </c>
      <c r="B54" s="147" t="s">
        <v>73</v>
      </c>
      <c r="C54" s="147" t="s">
        <v>276</v>
      </c>
      <c r="D54" s="147" t="s">
        <v>220</v>
      </c>
      <c r="E54" s="147" t="s">
        <v>130</v>
      </c>
      <c r="F54" s="147" t="s">
        <v>131</v>
      </c>
      <c r="G54" s="147" t="s">
        <v>227</v>
      </c>
      <c r="H54" s="147" t="s">
        <v>228</v>
      </c>
      <c r="I54" s="81">
        <v>50320</v>
      </c>
      <c r="J54" s="81">
        <v>50320</v>
      </c>
      <c r="K54" s="23"/>
      <c r="L54" s="23"/>
      <c r="M54" s="81">
        <v>50320</v>
      </c>
      <c r="N54" s="23"/>
      <c r="O54" s="81"/>
      <c r="P54" s="81"/>
      <c r="Q54" s="81"/>
      <c r="R54" s="81"/>
      <c r="S54" s="81"/>
      <c r="T54" s="81"/>
      <c r="U54" s="81"/>
      <c r="V54" s="81"/>
      <c r="W54" s="81"/>
      <c r="X54" s="81"/>
    </row>
    <row r="55" ht="20.25" customHeight="1" spans="1:24">
      <c r="A55" s="147" t="s">
        <v>70</v>
      </c>
      <c r="B55" s="147" t="s">
        <v>73</v>
      </c>
      <c r="C55" s="147" t="s">
        <v>276</v>
      </c>
      <c r="D55" s="147" t="s">
        <v>220</v>
      </c>
      <c r="E55" s="147" t="s">
        <v>108</v>
      </c>
      <c r="F55" s="147" t="s">
        <v>109</v>
      </c>
      <c r="G55" s="147" t="s">
        <v>229</v>
      </c>
      <c r="H55" s="147" t="s">
        <v>230</v>
      </c>
      <c r="I55" s="81">
        <v>7040</v>
      </c>
      <c r="J55" s="81">
        <v>7040</v>
      </c>
      <c r="K55" s="23"/>
      <c r="L55" s="23"/>
      <c r="M55" s="81">
        <v>7040</v>
      </c>
      <c r="N55" s="23"/>
      <c r="O55" s="81"/>
      <c r="P55" s="81"/>
      <c r="Q55" s="81"/>
      <c r="R55" s="81"/>
      <c r="S55" s="81"/>
      <c r="T55" s="81"/>
      <c r="U55" s="81"/>
      <c r="V55" s="81"/>
      <c r="W55" s="81"/>
      <c r="X55" s="81"/>
    </row>
    <row r="56" ht="20.25" customHeight="1" spans="1:24">
      <c r="A56" s="147" t="s">
        <v>70</v>
      </c>
      <c r="B56" s="147" t="s">
        <v>73</v>
      </c>
      <c r="C56" s="147" t="s">
        <v>276</v>
      </c>
      <c r="D56" s="147" t="s">
        <v>220</v>
      </c>
      <c r="E56" s="147" t="s">
        <v>132</v>
      </c>
      <c r="F56" s="147" t="s">
        <v>133</v>
      </c>
      <c r="G56" s="147" t="s">
        <v>229</v>
      </c>
      <c r="H56" s="147" t="s">
        <v>230</v>
      </c>
      <c r="I56" s="81">
        <v>4136</v>
      </c>
      <c r="J56" s="81">
        <v>4136</v>
      </c>
      <c r="K56" s="23"/>
      <c r="L56" s="23"/>
      <c r="M56" s="81">
        <v>4136</v>
      </c>
      <c r="N56" s="23"/>
      <c r="O56" s="81"/>
      <c r="P56" s="81"/>
      <c r="Q56" s="81"/>
      <c r="R56" s="81"/>
      <c r="S56" s="81"/>
      <c r="T56" s="81"/>
      <c r="U56" s="81"/>
      <c r="V56" s="81"/>
      <c r="W56" s="81"/>
      <c r="X56" s="81"/>
    </row>
    <row r="57" ht="20.25" customHeight="1" spans="1:24">
      <c r="A57" s="147" t="s">
        <v>70</v>
      </c>
      <c r="B57" s="147" t="s">
        <v>73</v>
      </c>
      <c r="C57" s="147" t="s">
        <v>276</v>
      </c>
      <c r="D57" s="147" t="s">
        <v>220</v>
      </c>
      <c r="E57" s="147" t="s">
        <v>132</v>
      </c>
      <c r="F57" s="147" t="s">
        <v>133</v>
      </c>
      <c r="G57" s="147" t="s">
        <v>229</v>
      </c>
      <c r="H57" s="147" t="s">
        <v>230</v>
      </c>
      <c r="I57" s="81">
        <v>3648</v>
      </c>
      <c r="J57" s="81">
        <v>3648</v>
      </c>
      <c r="K57" s="23"/>
      <c r="L57" s="23"/>
      <c r="M57" s="81">
        <v>3648</v>
      </c>
      <c r="N57" s="23"/>
      <c r="O57" s="81"/>
      <c r="P57" s="81"/>
      <c r="Q57" s="81"/>
      <c r="R57" s="81"/>
      <c r="S57" s="81"/>
      <c r="T57" s="81"/>
      <c r="U57" s="81"/>
      <c r="V57" s="81"/>
      <c r="W57" s="81"/>
      <c r="X57" s="81"/>
    </row>
    <row r="58" ht="20.25" customHeight="1" spans="1:24">
      <c r="A58" s="147" t="s">
        <v>70</v>
      </c>
      <c r="B58" s="147" t="s">
        <v>73</v>
      </c>
      <c r="C58" s="147" t="s">
        <v>277</v>
      </c>
      <c r="D58" s="147" t="s">
        <v>139</v>
      </c>
      <c r="E58" s="147" t="s">
        <v>138</v>
      </c>
      <c r="F58" s="147" t="s">
        <v>139</v>
      </c>
      <c r="G58" s="147" t="s">
        <v>234</v>
      </c>
      <c r="H58" s="147" t="s">
        <v>139</v>
      </c>
      <c r="I58" s="81">
        <v>105060</v>
      </c>
      <c r="J58" s="81">
        <v>105060</v>
      </c>
      <c r="K58" s="23"/>
      <c r="L58" s="23"/>
      <c r="M58" s="81">
        <v>105060</v>
      </c>
      <c r="N58" s="23"/>
      <c r="O58" s="81"/>
      <c r="P58" s="81"/>
      <c r="Q58" s="81"/>
      <c r="R58" s="81"/>
      <c r="S58" s="81"/>
      <c r="T58" s="81"/>
      <c r="U58" s="81"/>
      <c r="V58" s="81"/>
      <c r="W58" s="81"/>
      <c r="X58" s="81"/>
    </row>
    <row r="59" ht="20.25" customHeight="1" spans="1:24">
      <c r="A59" s="147" t="s">
        <v>70</v>
      </c>
      <c r="B59" s="147" t="s">
        <v>73</v>
      </c>
      <c r="C59" s="147" t="s">
        <v>278</v>
      </c>
      <c r="D59" s="147" t="s">
        <v>244</v>
      </c>
      <c r="E59" s="147" t="s">
        <v>108</v>
      </c>
      <c r="F59" s="147" t="s">
        <v>109</v>
      </c>
      <c r="G59" s="147" t="s">
        <v>245</v>
      </c>
      <c r="H59" s="147" t="s">
        <v>244</v>
      </c>
      <c r="I59" s="81">
        <v>5826.72</v>
      </c>
      <c r="J59" s="81">
        <v>5826.72</v>
      </c>
      <c r="K59" s="23"/>
      <c r="L59" s="23"/>
      <c r="M59" s="81">
        <v>5826.72</v>
      </c>
      <c r="N59" s="23"/>
      <c r="O59" s="81"/>
      <c r="P59" s="81"/>
      <c r="Q59" s="81"/>
      <c r="R59" s="81"/>
      <c r="S59" s="81"/>
      <c r="T59" s="81"/>
      <c r="U59" s="81"/>
      <c r="V59" s="81"/>
      <c r="W59" s="81"/>
      <c r="X59" s="81"/>
    </row>
    <row r="60" ht="20.25" customHeight="1" spans="1:24">
      <c r="A60" s="147" t="s">
        <v>70</v>
      </c>
      <c r="B60" s="147" t="s">
        <v>73</v>
      </c>
      <c r="C60" s="147" t="s">
        <v>279</v>
      </c>
      <c r="D60" s="147" t="s">
        <v>247</v>
      </c>
      <c r="E60" s="147" t="s">
        <v>108</v>
      </c>
      <c r="F60" s="147" t="s">
        <v>109</v>
      </c>
      <c r="G60" s="147" t="s">
        <v>248</v>
      </c>
      <c r="H60" s="147" t="s">
        <v>249</v>
      </c>
      <c r="I60" s="81">
        <v>24864</v>
      </c>
      <c r="J60" s="81">
        <v>24864</v>
      </c>
      <c r="K60" s="23"/>
      <c r="L60" s="23"/>
      <c r="M60" s="81">
        <v>24864</v>
      </c>
      <c r="N60" s="23"/>
      <c r="O60" s="81"/>
      <c r="P60" s="81"/>
      <c r="Q60" s="81"/>
      <c r="R60" s="81"/>
      <c r="S60" s="81"/>
      <c r="T60" s="81"/>
      <c r="U60" s="81"/>
      <c r="V60" s="81"/>
      <c r="W60" s="81"/>
      <c r="X60" s="81"/>
    </row>
    <row r="61" ht="20.25" customHeight="1" spans="1:24">
      <c r="A61" s="147" t="s">
        <v>70</v>
      </c>
      <c r="B61" s="147" t="s">
        <v>73</v>
      </c>
      <c r="C61" s="147" t="s">
        <v>279</v>
      </c>
      <c r="D61" s="147" t="s">
        <v>247</v>
      </c>
      <c r="E61" s="147" t="s">
        <v>108</v>
      </c>
      <c r="F61" s="147" t="s">
        <v>109</v>
      </c>
      <c r="G61" s="147" t="s">
        <v>250</v>
      </c>
      <c r="H61" s="147" t="s">
        <v>251</v>
      </c>
      <c r="I61" s="81">
        <v>8080</v>
      </c>
      <c r="J61" s="81">
        <v>8080</v>
      </c>
      <c r="K61" s="23"/>
      <c r="L61" s="23"/>
      <c r="M61" s="81">
        <v>8080</v>
      </c>
      <c r="N61" s="23"/>
      <c r="O61" s="81"/>
      <c r="P61" s="81"/>
      <c r="Q61" s="81"/>
      <c r="R61" s="81"/>
      <c r="S61" s="81"/>
      <c r="T61" s="81"/>
      <c r="U61" s="81"/>
      <c r="V61" s="81"/>
      <c r="W61" s="81"/>
      <c r="X61" s="81"/>
    </row>
    <row r="62" ht="20.25" customHeight="1" spans="1:24">
      <c r="A62" s="147" t="s">
        <v>70</v>
      </c>
      <c r="B62" s="147" t="s">
        <v>73</v>
      </c>
      <c r="C62" s="147" t="s">
        <v>279</v>
      </c>
      <c r="D62" s="147" t="s">
        <v>247</v>
      </c>
      <c r="E62" s="147" t="s">
        <v>108</v>
      </c>
      <c r="F62" s="147" t="s">
        <v>109</v>
      </c>
      <c r="G62" s="147" t="s">
        <v>252</v>
      </c>
      <c r="H62" s="147" t="s">
        <v>253</v>
      </c>
      <c r="I62" s="81">
        <v>16000</v>
      </c>
      <c r="J62" s="81">
        <v>16000</v>
      </c>
      <c r="K62" s="23"/>
      <c r="L62" s="23"/>
      <c r="M62" s="81">
        <v>16000</v>
      </c>
      <c r="N62" s="23"/>
      <c r="O62" s="81"/>
      <c r="P62" s="81"/>
      <c r="Q62" s="81"/>
      <c r="R62" s="81"/>
      <c r="S62" s="81"/>
      <c r="T62" s="81"/>
      <c r="U62" s="81"/>
      <c r="V62" s="81"/>
      <c r="W62" s="81"/>
      <c r="X62" s="81"/>
    </row>
    <row r="63" ht="20.25" customHeight="1" spans="1:24">
      <c r="A63" s="147" t="s">
        <v>70</v>
      </c>
      <c r="B63" s="147" t="s">
        <v>73</v>
      </c>
      <c r="C63" s="147" t="s">
        <v>279</v>
      </c>
      <c r="D63" s="147" t="s">
        <v>247</v>
      </c>
      <c r="E63" s="147" t="s">
        <v>108</v>
      </c>
      <c r="F63" s="147" t="s">
        <v>109</v>
      </c>
      <c r="G63" s="147" t="s">
        <v>254</v>
      </c>
      <c r="H63" s="147" t="s">
        <v>255</v>
      </c>
      <c r="I63" s="81">
        <v>12800</v>
      </c>
      <c r="J63" s="81">
        <v>12800</v>
      </c>
      <c r="K63" s="23"/>
      <c r="L63" s="23"/>
      <c r="M63" s="81">
        <v>12800</v>
      </c>
      <c r="N63" s="23"/>
      <c r="O63" s="81"/>
      <c r="P63" s="81"/>
      <c r="Q63" s="81"/>
      <c r="R63" s="81"/>
      <c r="S63" s="81"/>
      <c r="T63" s="81"/>
      <c r="U63" s="81"/>
      <c r="V63" s="81"/>
      <c r="W63" s="81"/>
      <c r="X63" s="81"/>
    </row>
    <row r="64" ht="20.25" customHeight="1" spans="1:24">
      <c r="A64" s="147" t="s">
        <v>70</v>
      </c>
      <c r="B64" s="147" t="s">
        <v>73</v>
      </c>
      <c r="C64" s="147" t="s">
        <v>279</v>
      </c>
      <c r="D64" s="147" t="s">
        <v>247</v>
      </c>
      <c r="E64" s="147" t="s">
        <v>108</v>
      </c>
      <c r="F64" s="147" t="s">
        <v>109</v>
      </c>
      <c r="G64" s="147" t="s">
        <v>258</v>
      </c>
      <c r="H64" s="147" t="s">
        <v>259</v>
      </c>
      <c r="I64" s="81">
        <v>3200</v>
      </c>
      <c r="J64" s="81">
        <v>3200</v>
      </c>
      <c r="K64" s="23"/>
      <c r="L64" s="23"/>
      <c r="M64" s="81">
        <v>3200</v>
      </c>
      <c r="N64" s="23"/>
      <c r="O64" s="81"/>
      <c r="P64" s="81"/>
      <c r="Q64" s="81"/>
      <c r="R64" s="81"/>
      <c r="S64" s="81"/>
      <c r="T64" s="81"/>
      <c r="U64" s="81"/>
      <c r="V64" s="81"/>
      <c r="W64" s="81"/>
      <c r="X64" s="81"/>
    </row>
    <row r="65" ht="20.25" customHeight="1" spans="1:24">
      <c r="A65" s="147" t="s">
        <v>70</v>
      </c>
      <c r="B65" s="147" t="s">
        <v>73</v>
      </c>
      <c r="C65" s="147" t="s">
        <v>279</v>
      </c>
      <c r="D65" s="147" t="s">
        <v>247</v>
      </c>
      <c r="E65" s="147" t="s">
        <v>108</v>
      </c>
      <c r="F65" s="147" t="s">
        <v>109</v>
      </c>
      <c r="G65" s="147" t="s">
        <v>260</v>
      </c>
      <c r="H65" s="147" t="s">
        <v>261</v>
      </c>
      <c r="I65" s="81">
        <v>24000</v>
      </c>
      <c r="J65" s="81">
        <v>24000</v>
      </c>
      <c r="K65" s="23"/>
      <c r="L65" s="23"/>
      <c r="M65" s="81">
        <v>24000</v>
      </c>
      <c r="N65" s="23"/>
      <c r="O65" s="81"/>
      <c r="P65" s="81"/>
      <c r="Q65" s="81"/>
      <c r="R65" s="81"/>
      <c r="S65" s="81"/>
      <c r="T65" s="81"/>
      <c r="U65" s="81"/>
      <c r="V65" s="81"/>
      <c r="W65" s="81"/>
      <c r="X65" s="81"/>
    </row>
    <row r="66" ht="17.25" customHeight="1" spans="1:24">
      <c r="A66" s="32" t="s">
        <v>180</v>
      </c>
      <c r="B66" s="33"/>
      <c r="C66" s="152"/>
      <c r="D66" s="152"/>
      <c r="E66" s="152"/>
      <c r="F66" s="152"/>
      <c r="G66" s="152"/>
      <c r="H66" s="153"/>
      <c r="I66" s="81">
        <v>10013582.72</v>
      </c>
      <c r="J66" s="81">
        <v>10013582.72</v>
      </c>
      <c r="K66" s="81"/>
      <c r="L66" s="81"/>
      <c r="M66" s="81">
        <v>10013582.72</v>
      </c>
      <c r="N66" s="81"/>
      <c r="O66" s="81"/>
      <c r="P66" s="81"/>
      <c r="Q66" s="81"/>
      <c r="R66" s="81"/>
      <c r="S66" s="81"/>
      <c r="T66" s="81"/>
      <c r="U66" s="81"/>
      <c r="V66" s="81"/>
      <c r="W66" s="81"/>
      <c r="X66" s="81"/>
    </row>
  </sheetData>
  <mergeCells count="31">
    <mergeCell ref="A2:X2"/>
    <mergeCell ref="A3:H3"/>
    <mergeCell ref="I4:X4"/>
    <mergeCell ref="J5:N5"/>
    <mergeCell ref="O5:Q5"/>
    <mergeCell ref="S5:X5"/>
    <mergeCell ref="A66:H6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8"/>
  <sheetViews>
    <sheetView showZeros="0" topLeftCell="F16" workbookViewId="0">
      <selection activeCell="A1" sqref="A1"/>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ht="13.5" customHeight="1" spans="2:23">
      <c r="B1" s="137"/>
      <c r="E1" s="1"/>
      <c r="F1" s="1"/>
      <c r="G1" s="1"/>
      <c r="H1" s="1"/>
      <c r="U1" s="137"/>
      <c r="W1" s="142" t="s">
        <v>280</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"单位名称："&amp;"中国共产主义青年团昆明市委员会"</f>
        <v>单位名称：中国共产主义青年团昆明市委员会</v>
      </c>
      <c r="B3" s="5"/>
      <c r="C3" s="5"/>
      <c r="D3" s="5"/>
      <c r="E3" s="5"/>
      <c r="F3" s="5"/>
      <c r="G3" s="5"/>
      <c r="H3" s="5"/>
      <c r="I3" s="6"/>
      <c r="J3" s="6"/>
      <c r="K3" s="6"/>
      <c r="L3" s="6"/>
      <c r="M3" s="6"/>
      <c r="N3" s="6"/>
      <c r="O3" s="6"/>
      <c r="P3" s="6"/>
      <c r="Q3" s="6"/>
      <c r="U3" s="137"/>
      <c r="W3" s="121" t="s">
        <v>1</v>
      </c>
    </row>
    <row r="4" ht="21.75" customHeight="1" spans="1:23">
      <c r="A4" s="8" t="s">
        <v>281</v>
      </c>
      <c r="B4" s="9" t="s">
        <v>191</v>
      </c>
      <c r="C4" s="8" t="s">
        <v>192</v>
      </c>
      <c r="D4" s="8" t="s">
        <v>282</v>
      </c>
      <c r="E4" s="9" t="s">
        <v>193</v>
      </c>
      <c r="F4" s="9" t="s">
        <v>194</v>
      </c>
      <c r="G4" s="9" t="s">
        <v>283</v>
      </c>
      <c r="H4" s="9" t="s">
        <v>284</v>
      </c>
      <c r="I4" s="27" t="s">
        <v>55</v>
      </c>
      <c r="J4" s="10" t="s">
        <v>285</v>
      </c>
      <c r="K4" s="11"/>
      <c r="L4" s="11"/>
      <c r="M4" s="12"/>
      <c r="N4" s="10" t="s">
        <v>199</v>
      </c>
      <c r="O4" s="11"/>
      <c r="P4" s="12"/>
      <c r="Q4" s="9" t="s">
        <v>61</v>
      </c>
      <c r="R4" s="10" t="s">
        <v>62</v>
      </c>
      <c r="S4" s="11"/>
      <c r="T4" s="11"/>
      <c r="U4" s="11"/>
      <c r="V4" s="11"/>
      <c r="W4" s="12"/>
    </row>
    <row r="5" ht="21.75" customHeight="1" spans="1:23">
      <c r="A5" s="13"/>
      <c r="B5" s="28"/>
      <c r="C5" s="13"/>
      <c r="D5" s="13"/>
      <c r="E5" s="14"/>
      <c r="F5" s="14"/>
      <c r="G5" s="14"/>
      <c r="H5" s="14"/>
      <c r="I5" s="28"/>
      <c r="J5" s="138" t="s">
        <v>58</v>
      </c>
      <c r="K5" s="139"/>
      <c r="L5" s="9" t="s">
        <v>59</v>
      </c>
      <c r="M5" s="9" t="s">
        <v>60</v>
      </c>
      <c r="N5" s="9" t="s">
        <v>58</v>
      </c>
      <c r="O5" s="9" t="s">
        <v>59</v>
      </c>
      <c r="P5" s="9" t="s">
        <v>60</v>
      </c>
      <c r="Q5" s="14"/>
      <c r="R5" s="9" t="s">
        <v>57</v>
      </c>
      <c r="S5" s="9" t="s">
        <v>64</v>
      </c>
      <c r="T5" s="9" t="s">
        <v>205</v>
      </c>
      <c r="U5" s="9" t="s">
        <v>66</v>
      </c>
      <c r="V5" s="9" t="s">
        <v>67</v>
      </c>
      <c r="W5" s="9" t="s">
        <v>68</v>
      </c>
    </row>
    <row r="6" ht="21" customHeight="1" spans="1:23">
      <c r="A6" s="28"/>
      <c r="B6" s="28"/>
      <c r="C6" s="28"/>
      <c r="D6" s="28"/>
      <c r="E6" s="28"/>
      <c r="F6" s="28"/>
      <c r="G6" s="28"/>
      <c r="H6" s="28"/>
      <c r="I6" s="28"/>
      <c r="J6" s="140" t="s">
        <v>57</v>
      </c>
      <c r="K6" s="141"/>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286</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287</v>
      </c>
      <c r="B9" s="68" t="s">
        <v>288</v>
      </c>
      <c r="C9" s="68" t="s">
        <v>289</v>
      </c>
      <c r="D9" s="68" t="s">
        <v>70</v>
      </c>
      <c r="E9" s="68" t="s">
        <v>106</v>
      </c>
      <c r="F9" s="68" t="s">
        <v>107</v>
      </c>
      <c r="G9" s="68" t="s">
        <v>248</v>
      </c>
      <c r="H9" s="68" t="s">
        <v>249</v>
      </c>
      <c r="I9" s="81">
        <v>550000</v>
      </c>
      <c r="J9" s="81">
        <v>550000</v>
      </c>
      <c r="K9" s="81">
        <v>550000</v>
      </c>
      <c r="L9" s="81"/>
      <c r="M9" s="81"/>
      <c r="N9" s="81"/>
      <c r="O9" s="81"/>
      <c r="P9" s="81"/>
      <c r="Q9" s="81"/>
      <c r="R9" s="81"/>
      <c r="S9" s="81"/>
      <c r="T9" s="81"/>
      <c r="U9" s="81"/>
      <c r="V9" s="81"/>
      <c r="W9" s="81"/>
    </row>
    <row r="10" ht="21.75" customHeight="1" spans="1:23">
      <c r="A10" s="68" t="s">
        <v>287</v>
      </c>
      <c r="B10" s="68" t="s">
        <v>288</v>
      </c>
      <c r="C10" s="68" t="s">
        <v>289</v>
      </c>
      <c r="D10" s="68" t="s">
        <v>70</v>
      </c>
      <c r="E10" s="68" t="s">
        <v>106</v>
      </c>
      <c r="F10" s="68" t="s">
        <v>107</v>
      </c>
      <c r="G10" s="68" t="s">
        <v>290</v>
      </c>
      <c r="H10" s="68" t="s">
        <v>291</v>
      </c>
      <c r="I10" s="81">
        <v>700000</v>
      </c>
      <c r="J10" s="81">
        <v>700000</v>
      </c>
      <c r="K10" s="81">
        <v>700000</v>
      </c>
      <c r="L10" s="81"/>
      <c r="M10" s="81"/>
      <c r="N10" s="81"/>
      <c r="O10" s="81"/>
      <c r="P10" s="81"/>
      <c r="Q10" s="81"/>
      <c r="R10" s="81"/>
      <c r="S10" s="81"/>
      <c r="T10" s="81"/>
      <c r="U10" s="81"/>
      <c r="V10" s="81"/>
      <c r="W10" s="81"/>
    </row>
    <row r="11" ht="21.75" customHeight="1" spans="1:23">
      <c r="A11" s="68" t="s">
        <v>287</v>
      </c>
      <c r="B11" s="68" t="s">
        <v>292</v>
      </c>
      <c r="C11" s="68" t="s">
        <v>293</v>
      </c>
      <c r="D11" s="68" t="s">
        <v>70</v>
      </c>
      <c r="E11" s="68" t="s">
        <v>106</v>
      </c>
      <c r="F11" s="68" t="s">
        <v>107</v>
      </c>
      <c r="G11" s="68" t="s">
        <v>248</v>
      </c>
      <c r="H11" s="68" t="s">
        <v>249</v>
      </c>
      <c r="I11" s="81">
        <v>472872</v>
      </c>
      <c r="J11" s="81">
        <v>472872</v>
      </c>
      <c r="K11" s="81">
        <v>472872</v>
      </c>
      <c r="L11" s="81"/>
      <c r="M11" s="81"/>
      <c r="N11" s="81"/>
      <c r="O11" s="81"/>
      <c r="P11" s="81"/>
      <c r="Q11" s="81"/>
      <c r="R11" s="81"/>
      <c r="S11" s="81"/>
      <c r="T11" s="81"/>
      <c r="U11" s="81"/>
      <c r="V11" s="81"/>
      <c r="W11" s="81"/>
    </row>
    <row r="12" ht="21.75" customHeight="1" spans="1:23">
      <c r="A12" s="68" t="s">
        <v>287</v>
      </c>
      <c r="B12" s="68" t="s">
        <v>292</v>
      </c>
      <c r="C12" s="68" t="s">
        <v>293</v>
      </c>
      <c r="D12" s="68" t="s">
        <v>70</v>
      </c>
      <c r="E12" s="68" t="s">
        <v>106</v>
      </c>
      <c r="F12" s="68" t="s">
        <v>107</v>
      </c>
      <c r="G12" s="68" t="s">
        <v>290</v>
      </c>
      <c r="H12" s="68" t="s">
        <v>291</v>
      </c>
      <c r="I12" s="81">
        <v>40000</v>
      </c>
      <c r="J12" s="81">
        <v>40000</v>
      </c>
      <c r="K12" s="81">
        <v>40000</v>
      </c>
      <c r="L12" s="81"/>
      <c r="M12" s="81"/>
      <c r="N12" s="81"/>
      <c r="O12" s="81"/>
      <c r="P12" s="81"/>
      <c r="Q12" s="81"/>
      <c r="R12" s="81"/>
      <c r="S12" s="81"/>
      <c r="T12" s="81"/>
      <c r="U12" s="81"/>
      <c r="V12" s="81"/>
      <c r="W12" s="81"/>
    </row>
    <row r="13" ht="21.75" customHeight="1" spans="1:23">
      <c r="A13" s="68" t="s">
        <v>287</v>
      </c>
      <c r="B13" s="68" t="s">
        <v>294</v>
      </c>
      <c r="C13" s="68" t="s">
        <v>295</v>
      </c>
      <c r="D13" s="68" t="s">
        <v>70</v>
      </c>
      <c r="E13" s="68" t="s">
        <v>106</v>
      </c>
      <c r="F13" s="68" t="s">
        <v>107</v>
      </c>
      <c r="G13" s="68" t="s">
        <v>296</v>
      </c>
      <c r="H13" s="68" t="s">
        <v>84</v>
      </c>
      <c r="I13" s="81">
        <v>73824</v>
      </c>
      <c r="J13" s="81">
        <v>73824</v>
      </c>
      <c r="K13" s="81">
        <v>73824</v>
      </c>
      <c r="L13" s="81"/>
      <c r="M13" s="81"/>
      <c r="N13" s="81"/>
      <c r="O13" s="81"/>
      <c r="P13" s="81"/>
      <c r="Q13" s="81"/>
      <c r="R13" s="81"/>
      <c r="S13" s="81"/>
      <c r="T13" s="81"/>
      <c r="U13" s="81"/>
      <c r="V13" s="81"/>
      <c r="W13" s="81"/>
    </row>
    <row r="14" ht="21.75" customHeight="1" spans="1:23">
      <c r="A14" s="68" t="s">
        <v>287</v>
      </c>
      <c r="B14" s="68" t="s">
        <v>294</v>
      </c>
      <c r="C14" s="68" t="s">
        <v>295</v>
      </c>
      <c r="D14" s="68" t="s">
        <v>70</v>
      </c>
      <c r="E14" s="68" t="s">
        <v>106</v>
      </c>
      <c r="F14" s="68" t="s">
        <v>107</v>
      </c>
      <c r="G14" s="68" t="s">
        <v>296</v>
      </c>
      <c r="H14" s="68" t="s">
        <v>84</v>
      </c>
      <c r="I14" s="81">
        <v>98432</v>
      </c>
      <c r="J14" s="81">
        <v>98432</v>
      </c>
      <c r="K14" s="81">
        <v>98432</v>
      </c>
      <c r="L14" s="81"/>
      <c r="M14" s="81"/>
      <c r="N14" s="81"/>
      <c r="O14" s="81"/>
      <c r="P14" s="81"/>
      <c r="Q14" s="81"/>
      <c r="R14" s="81"/>
      <c r="S14" s="81"/>
      <c r="T14" s="81"/>
      <c r="U14" s="81"/>
      <c r="V14" s="81"/>
      <c r="W14" s="81"/>
    </row>
    <row r="15" ht="21.75" customHeight="1" spans="1:23">
      <c r="A15" s="68" t="s">
        <v>287</v>
      </c>
      <c r="B15" s="68" t="s">
        <v>294</v>
      </c>
      <c r="C15" s="68" t="s">
        <v>295</v>
      </c>
      <c r="D15" s="68" t="s">
        <v>70</v>
      </c>
      <c r="E15" s="68" t="s">
        <v>106</v>
      </c>
      <c r="F15" s="68" t="s">
        <v>107</v>
      </c>
      <c r="G15" s="68" t="s">
        <v>296</v>
      </c>
      <c r="H15" s="68" t="s">
        <v>84</v>
      </c>
      <c r="I15" s="81">
        <v>73824</v>
      </c>
      <c r="J15" s="81">
        <v>73824</v>
      </c>
      <c r="K15" s="81">
        <v>73824</v>
      </c>
      <c r="L15" s="81"/>
      <c r="M15" s="81"/>
      <c r="N15" s="81"/>
      <c r="O15" s="81"/>
      <c r="P15" s="81"/>
      <c r="Q15" s="81"/>
      <c r="R15" s="81"/>
      <c r="S15" s="81"/>
      <c r="T15" s="81"/>
      <c r="U15" s="81"/>
      <c r="V15" s="81"/>
      <c r="W15" s="81"/>
    </row>
    <row r="16" ht="21.75" customHeight="1" spans="1:23">
      <c r="A16" s="68" t="s">
        <v>287</v>
      </c>
      <c r="B16" s="68" t="s">
        <v>294</v>
      </c>
      <c r="C16" s="68" t="s">
        <v>295</v>
      </c>
      <c r="D16" s="68" t="s">
        <v>70</v>
      </c>
      <c r="E16" s="68" t="s">
        <v>106</v>
      </c>
      <c r="F16" s="68" t="s">
        <v>107</v>
      </c>
      <c r="G16" s="68" t="s">
        <v>296</v>
      </c>
      <c r="H16" s="68" t="s">
        <v>84</v>
      </c>
      <c r="I16" s="81">
        <v>209168</v>
      </c>
      <c r="J16" s="81">
        <v>209168</v>
      </c>
      <c r="K16" s="81">
        <v>209168</v>
      </c>
      <c r="L16" s="81"/>
      <c r="M16" s="81"/>
      <c r="N16" s="81"/>
      <c r="O16" s="81"/>
      <c r="P16" s="81"/>
      <c r="Q16" s="81"/>
      <c r="R16" s="81"/>
      <c r="S16" s="81"/>
      <c r="T16" s="81"/>
      <c r="U16" s="81"/>
      <c r="V16" s="81"/>
      <c r="W16" s="81"/>
    </row>
    <row r="17" ht="21.75" customHeight="1" spans="1:23">
      <c r="A17" s="68" t="s">
        <v>287</v>
      </c>
      <c r="B17" s="68" t="s">
        <v>294</v>
      </c>
      <c r="C17" s="68" t="s">
        <v>295</v>
      </c>
      <c r="D17" s="68" t="s">
        <v>70</v>
      </c>
      <c r="E17" s="68" t="s">
        <v>106</v>
      </c>
      <c r="F17" s="68" t="s">
        <v>107</v>
      </c>
      <c r="G17" s="68" t="s">
        <v>296</v>
      </c>
      <c r="H17" s="68" t="s">
        <v>84</v>
      </c>
      <c r="I17" s="81">
        <v>147648</v>
      </c>
      <c r="J17" s="81">
        <v>147648</v>
      </c>
      <c r="K17" s="81">
        <v>147648</v>
      </c>
      <c r="L17" s="81"/>
      <c r="M17" s="81"/>
      <c r="N17" s="81"/>
      <c r="O17" s="81"/>
      <c r="P17" s="81"/>
      <c r="Q17" s="81"/>
      <c r="R17" s="81"/>
      <c r="S17" s="81"/>
      <c r="T17" s="81"/>
      <c r="U17" s="81"/>
      <c r="V17" s="81"/>
      <c r="W17" s="81"/>
    </row>
    <row r="18" ht="21.75" customHeight="1" spans="1:23">
      <c r="A18" s="68" t="s">
        <v>287</v>
      </c>
      <c r="B18" s="68" t="s">
        <v>294</v>
      </c>
      <c r="C18" s="68" t="s">
        <v>295</v>
      </c>
      <c r="D18" s="68" t="s">
        <v>70</v>
      </c>
      <c r="E18" s="68" t="s">
        <v>106</v>
      </c>
      <c r="F18" s="68" t="s">
        <v>107</v>
      </c>
      <c r="G18" s="68" t="s">
        <v>296</v>
      </c>
      <c r="H18" s="68" t="s">
        <v>84</v>
      </c>
      <c r="I18" s="81">
        <v>196864</v>
      </c>
      <c r="J18" s="81">
        <v>196864</v>
      </c>
      <c r="K18" s="81">
        <v>196864</v>
      </c>
      <c r="L18" s="81"/>
      <c r="M18" s="81"/>
      <c r="N18" s="81"/>
      <c r="O18" s="81"/>
      <c r="P18" s="81"/>
      <c r="Q18" s="81"/>
      <c r="R18" s="81"/>
      <c r="S18" s="81"/>
      <c r="T18" s="81"/>
      <c r="U18" s="81"/>
      <c r="V18" s="81"/>
      <c r="W18" s="81"/>
    </row>
    <row r="19" ht="21.75" customHeight="1" spans="1:23">
      <c r="A19" s="68" t="s">
        <v>287</v>
      </c>
      <c r="B19" s="68" t="s">
        <v>294</v>
      </c>
      <c r="C19" s="68" t="s">
        <v>295</v>
      </c>
      <c r="D19" s="68" t="s">
        <v>70</v>
      </c>
      <c r="E19" s="68" t="s">
        <v>106</v>
      </c>
      <c r="F19" s="68" t="s">
        <v>107</v>
      </c>
      <c r="G19" s="68" t="s">
        <v>296</v>
      </c>
      <c r="H19" s="68" t="s">
        <v>84</v>
      </c>
      <c r="I19" s="81">
        <v>172256</v>
      </c>
      <c r="J19" s="81">
        <v>172256</v>
      </c>
      <c r="K19" s="81">
        <v>172256</v>
      </c>
      <c r="L19" s="81"/>
      <c r="M19" s="81"/>
      <c r="N19" s="81"/>
      <c r="O19" s="81"/>
      <c r="P19" s="81"/>
      <c r="Q19" s="81"/>
      <c r="R19" s="81"/>
      <c r="S19" s="81"/>
      <c r="T19" s="81"/>
      <c r="U19" s="81"/>
      <c r="V19" s="81"/>
      <c r="W19" s="81"/>
    </row>
    <row r="20" ht="21.75" customHeight="1" spans="1:23">
      <c r="A20" s="68" t="s">
        <v>287</v>
      </c>
      <c r="B20" s="68" t="s">
        <v>294</v>
      </c>
      <c r="C20" s="68" t="s">
        <v>295</v>
      </c>
      <c r="D20" s="68" t="s">
        <v>70</v>
      </c>
      <c r="E20" s="68" t="s">
        <v>106</v>
      </c>
      <c r="F20" s="68" t="s">
        <v>107</v>
      </c>
      <c r="G20" s="68" t="s">
        <v>296</v>
      </c>
      <c r="H20" s="68" t="s">
        <v>84</v>
      </c>
      <c r="I20" s="81">
        <v>110736</v>
      </c>
      <c r="J20" s="81">
        <v>110736</v>
      </c>
      <c r="K20" s="81">
        <v>110736</v>
      </c>
      <c r="L20" s="81"/>
      <c r="M20" s="81"/>
      <c r="N20" s="81"/>
      <c r="O20" s="81"/>
      <c r="P20" s="81"/>
      <c r="Q20" s="81"/>
      <c r="R20" s="81"/>
      <c r="S20" s="81"/>
      <c r="T20" s="81"/>
      <c r="U20" s="81"/>
      <c r="V20" s="81"/>
      <c r="W20" s="81"/>
    </row>
    <row r="21" ht="21.75" customHeight="1" spans="1:23">
      <c r="A21" s="68" t="s">
        <v>287</v>
      </c>
      <c r="B21" s="68" t="s">
        <v>294</v>
      </c>
      <c r="C21" s="68" t="s">
        <v>295</v>
      </c>
      <c r="D21" s="68" t="s">
        <v>70</v>
      </c>
      <c r="E21" s="68" t="s">
        <v>106</v>
      </c>
      <c r="F21" s="68" t="s">
        <v>107</v>
      </c>
      <c r="G21" s="68" t="s">
        <v>296</v>
      </c>
      <c r="H21" s="68" t="s">
        <v>84</v>
      </c>
      <c r="I21" s="81">
        <v>61520</v>
      </c>
      <c r="J21" s="81">
        <v>61520</v>
      </c>
      <c r="K21" s="81">
        <v>61520</v>
      </c>
      <c r="L21" s="81"/>
      <c r="M21" s="81"/>
      <c r="N21" s="81"/>
      <c r="O21" s="81"/>
      <c r="P21" s="81"/>
      <c r="Q21" s="81"/>
      <c r="R21" s="81"/>
      <c r="S21" s="81"/>
      <c r="T21" s="81"/>
      <c r="U21" s="81"/>
      <c r="V21" s="81"/>
      <c r="W21" s="81"/>
    </row>
    <row r="22" ht="21.75" customHeight="1" spans="1:23">
      <c r="A22" s="68" t="s">
        <v>287</v>
      </c>
      <c r="B22" s="68" t="s">
        <v>294</v>
      </c>
      <c r="C22" s="68" t="s">
        <v>295</v>
      </c>
      <c r="D22" s="68" t="s">
        <v>70</v>
      </c>
      <c r="E22" s="68" t="s">
        <v>106</v>
      </c>
      <c r="F22" s="68" t="s">
        <v>107</v>
      </c>
      <c r="G22" s="68" t="s">
        <v>296</v>
      </c>
      <c r="H22" s="68" t="s">
        <v>84</v>
      </c>
      <c r="I22" s="81">
        <v>184560</v>
      </c>
      <c r="J22" s="81">
        <v>184560</v>
      </c>
      <c r="K22" s="81">
        <v>184560</v>
      </c>
      <c r="L22" s="81"/>
      <c r="M22" s="81"/>
      <c r="N22" s="81"/>
      <c r="O22" s="81"/>
      <c r="P22" s="81"/>
      <c r="Q22" s="81"/>
      <c r="R22" s="81"/>
      <c r="S22" s="81"/>
      <c r="T22" s="81"/>
      <c r="U22" s="81"/>
      <c r="V22" s="81"/>
      <c r="W22" s="81"/>
    </row>
    <row r="23" ht="21.75" customHeight="1" spans="1:23">
      <c r="A23" s="68" t="s">
        <v>287</v>
      </c>
      <c r="B23" s="68" t="s">
        <v>294</v>
      </c>
      <c r="C23" s="68" t="s">
        <v>295</v>
      </c>
      <c r="D23" s="68" t="s">
        <v>70</v>
      </c>
      <c r="E23" s="68" t="s">
        <v>106</v>
      </c>
      <c r="F23" s="68" t="s">
        <v>107</v>
      </c>
      <c r="G23" s="68" t="s">
        <v>296</v>
      </c>
      <c r="H23" s="68" t="s">
        <v>84</v>
      </c>
      <c r="I23" s="81">
        <v>24608</v>
      </c>
      <c r="J23" s="81">
        <v>24608</v>
      </c>
      <c r="K23" s="81">
        <v>24608</v>
      </c>
      <c r="L23" s="81"/>
      <c r="M23" s="81"/>
      <c r="N23" s="81"/>
      <c r="O23" s="81"/>
      <c r="P23" s="81"/>
      <c r="Q23" s="81"/>
      <c r="R23" s="81"/>
      <c r="S23" s="81"/>
      <c r="T23" s="81"/>
      <c r="U23" s="81"/>
      <c r="V23" s="81"/>
      <c r="W23" s="81"/>
    </row>
    <row r="24" ht="21.75" customHeight="1" spans="1:23">
      <c r="A24" s="68" t="s">
        <v>287</v>
      </c>
      <c r="B24" s="68" t="s">
        <v>294</v>
      </c>
      <c r="C24" s="68" t="s">
        <v>295</v>
      </c>
      <c r="D24" s="68" t="s">
        <v>70</v>
      </c>
      <c r="E24" s="68" t="s">
        <v>106</v>
      </c>
      <c r="F24" s="68" t="s">
        <v>107</v>
      </c>
      <c r="G24" s="68" t="s">
        <v>296</v>
      </c>
      <c r="H24" s="68" t="s">
        <v>84</v>
      </c>
      <c r="I24" s="81">
        <v>147648</v>
      </c>
      <c r="J24" s="81">
        <v>147648</v>
      </c>
      <c r="K24" s="81">
        <v>147648</v>
      </c>
      <c r="L24" s="81"/>
      <c r="M24" s="81"/>
      <c r="N24" s="81"/>
      <c r="O24" s="81"/>
      <c r="P24" s="81"/>
      <c r="Q24" s="81"/>
      <c r="R24" s="81"/>
      <c r="S24" s="81"/>
      <c r="T24" s="81"/>
      <c r="U24" s="81"/>
      <c r="V24" s="81"/>
      <c r="W24" s="81"/>
    </row>
    <row r="25" ht="21.75" customHeight="1" spans="1:23">
      <c r="A25" s="68" t="s">
        <v>287</v>
      </c>
      <c r="B25" s="68" t="s">
        <v>294</v>
      </c>
      <c r="C25" s="68" t="s">
        <v>295</v>
      </c>
      <c r="D25" s="68" t="s">
        <v>70</v>
      </c>
      <c r="E25" s="68" t="s">
        <v>106</v>
      </c>
      <c r="F25" s="68" t="s">
        <v>107</v>
      </c>
      <c r="G25" s="68" t="s">
        <v>296</v>
      </c>
      <c r="H25" s="68" t="s">
        <v>84</v>
      </c>
      <c r="I25" s="81">
        <v>123040</v>
      </c>
      <c r="J25" s="81">
        <v>123040</v>
      </c>
      <c r="K25" s="81">
        <v>123040</v>
      </c>
      <c r="L25" s="81"/>
      <c r="M25" s="81"/>
      <c r="N25" s="81"/>
      <c r="O25" s="81"/>
      <c r="P25" s="81"/>
      <c r="Q25" s="81"/>
      <c r="R25" s="81"/>
      <c r="S25" s="81"/>
      <c r="T25" s="81"/>
      <c r="U25" s="81"/>
      <c r="V25" s="81"/>
      <c r="W25" s="81"/>
    </row>
    <row r="26" ht="21.75" customHeight="1" spans="1:23">
      <c r="A26" s="68" t="s">
        <v>287</v>
      </c>
      <c r="B26" s="68" t="s">
        <v>297</v>
      </c>
      <c r="C26" s="68" t="s">
        <v>298</v>
      </c>
      <c r="D26" s="68" t="s">
        <v>73</v>
      </c>
      <c r="E26" s="68" t="s">
        <v>110</v>
      </c>
      <c r="F26" s="68" t="s">
        <v>111</v>
      </c>
      <c r="G26" s="68" t="s">
        <v>248</v>
      </c>
      <c r="H26" s="68" t="s">
        <v>249</v>
      </c>
      <c r="I26" s="81">
        <v>118000</v>
      </c>
      <c r="J26" s="81">
        <v>118000</v>
      </c>
      <c r="K26" s="81">
        <v>118000</v>
      </c>
      <c r="L26" s="81"/>
      <c r="M26" s="81"/>
      <c r="N26" s="81"/>
      <c r="O26" s="81"/>
      <c r="P26" s="81"/>
      <c r="Q26" s="81"/>
      <c r="R26" s="81"/>
      <c r="S26" s="81"/>
      <c r="T26" s="81"/>
      <c r="U26" s="81"/>
      <c r="V26" s="81"/>
      <c r="W26" s="81"/>
    </row>
    <row r="27" ht="21.75" customHeight="1" spans="1:23">
      <c r="A27" s="68" t="s">
        <v>287</v>
      </c>
      <c r="B27" s="68" t="s">
        <v>297</v>
      </c>
      <c r="C27" s="68" t="s">
        <v>298</v>
      </c>
      <c r="D27" s="68" t="s">
        <v>73</v>
      </c>
      <c r="E27" s="68" t="s">
        <v>110</v>
      </c>
      <c r="F27" s="68" t="s">
        <v>111</v>
      </c>
      <c r="G27" s="68" t="s">
        <v>299</v>
      </c>
      <c r="H27" s="68" t="s">
        <v>300</v>
      </c>
      <c r="I27" s="81">
        <v>150000</v>
      </c>
      <c r="J27" s="81">
        <v>150000</v>
      </c>
      <c r="K27" s="81">
        <v>150000</v>
      </c>
      <c r="L27" s="81"/>
      <c r="M27" s="81"/>
      <c r="N27" s="81"/>
      <c r="O27" s="81"/>
      <c r="P27" s="81"/>
      <c r="Q27" s="81"/>
      <c r="R27" s="81"/>
      <c r="S27" s="81"/>
      <c r="T27" s="81"/>
      <c r="U27" s="81"/>
      <c r="V27" s="81"/>
      <c r="W27" s="81"/>
    </row>
    <row r="28" ht="18.75" customHeight="1" spans="1:23">
      <c r="A28" s="32" t="s">
        <v>180</v>
      </c>
      <c r="B28" s="33"/>
      <c r="C28" s="33"/>
      <c r="D28" s="33"/>
      <c r="E28" s="33"/>
      <c r="F28" s="33"/>
      <c r="G28" s="33"/>
      <c r="H28" s="34"/>
      <c r="I28" s="81">
        <v>3655000</v>
      </c>
      <c r="J28" s="81">
        <v>3655000</v>
      </c>
      <c r="K28" s="81">
        <v>3655000</v>
      </c>
      <c r="L28" s="81"/>
      <c r="M28" s="81"/>
      <c r="N28" s="81"/>
      <c r="O28" s="81"/>
      <c r="P28" s="81"/>
      <c r="Q28" s="81"/>
      <c r="R28" s="81"/>
      <c r="S28" s="81"/>
      <c r="T28" s="81"/>
      <c r="U28" s="81"/>
      <c r="V28" s="81"/>
      <c r="W28" s="81"/>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8"/>
  <sheetViews>
    <sheetView showZeros="0" workbookViewId="0">
      <selection activeCell="A1" sqref="A1"/>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8" customHeight="1" spans="10:10">
      <c r="J1" s="2" t="s">
        <v>301</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"单位名称："&amp;"中国共产主义青年团昆明市委员会"</f>
        <v>单位名称：中国共产主义青年团昆明市委员会</v>
      </c>
    </row>
    <row r="4" ht="44.25" customHeight="1" spans="1:10">
      <c r="A4" s="66" t="s">
        <v>192</v>
      </c>
      <c r="B4" s="66" t="s">
        <v>302</v>
      </c>
      <c r="C4" s="66" t="s">
        <v>303</v>
      </c>
      <c r="D4" s="66" t="s">
        <v>304</v>
      </c>
      <c r="E4" s="66" t="s">
        <v>305</v>
      </c>
      <c r="F4" s="67" t="s">
        <v>306</v>
      </c>
      <c r="G4" s="66" t="s">
        <v>307</v>
      </c>
      <c r="H4" s="67" t="s">
        <v>308</v>
      </c>
      <c r="I4" s="67" t="s">
        <v>309</v>
      </c>
      <c r="J4" s="66" t="s">
        <v>310</v>
      </c>
    </row>
    <row r="5" ht="18.75" customHeight="1" spans="1:10">
      <c r="A5" s="136">
        <v>1</v>
      </c>
      <c r="B5" s="136">
        <v>2</v>
      </c>
      <c r="C5" s="136">
        <v>3</v>
      </c>
      <c r="D5" s="136">
        <v>4</v>
      </c>
      <c r="E5" s="136">
        <v>5</v>
      </c>
      <c r="F5" s="35">
        <v>6</v>
      </c>
      <c r="G5" s="136">
        <v>7</v>
      </c>
      <c r="H5" s="35">
        <v>8</v>
      </c>
      <c r="I5" s="35">
        <v>9</v>
      </c>
      <c r="J5" s="136">
        <v>10</v>
      </c>
    </row>
    <row r="6" ht="42" customHeight="1" spans="1:10">
      <c r="A6" s="29" t="s">
        <v>70</v>
      </c>
      <c r="B6" s="68"/>
      <c r="C6" s="68"/>
      <c r="D6" s="68"/>
      <c r="E6" s="69"/>
      <c r="F6" s="70"/>
      <c r="G6" s="69"/>
      <c r="H6" s="70"/>
      <c r="I6" s="70"/>
      <c r="J6" s="69"/>
    </row>
    <row r="7" ht="42" customHeight="1" spans="1:10">
      <c r="A7" s="71" t="s">
        <v>70</v>
      </c>
      <c r="B7" s="20"/>
      <c r="C7" s="20"/>
      <c r="D7" s="20"/>
      <c r="E7" s="29"/>
      <c r="F7" s="20"/>
      <c r="G7" s="29"/>
      <c r="H7" s="20"/>
      <c r="I7" s="20"/>
      <c r="J7" s="29"/>
    </row>
    <row r="8" ht="42" customHeight="1" spans="1:10">
      <c r="A8" s="72" t="s">
        <v>289</v>
      </c>
      <c r="B8" s="20" t="s">
        <v>311</v>
      </c>
      <c r="C8" s="20" t="s">
        <v>312</v>
      </c>
      <c r="D8" s="20" t="s">
        <v>313</v>
      </c>
      <c r="E8" s="29" t="s">
        <v>314</v>
      </c>
      <c r="F8" s="20" t="s">
        <v>315</v>
      </c>
      <c r="G8" s="29" t="s">
        <v>316</v>
      </c>
      <c r="H8" s="20" t="s">
        <v>317</v>
      </c>
      <c r="I8" s="20" t="s">
        <v>318</v>
      </c>
      <c r="J8" s="29" t="s">
        <v>319</v>
      </c>
    </row>
    <row r="9" ht="42" customHeight="1" spans="1:10">
      <c r="A9" s="72" t="s">
        <v>289</v>
      </c>
      <c r="B9" s="20" t="s">
        <v>311</v>
      </c>
      <c r="C9" s="20" t="s">
        <v>312</v>
      </c>
      <c r="D9" s="20" t="s">
        <v>313</v>
      </c>
      <c r="E9" s="29" t="s">
        <v>320</v>
      </c>
      <c r="F9" s="20" t="s">
        <v>315</v>
      </c>
      <c r="G9" s="29" t="s">
        <v>321</v>
      </c>
      <c r="H9" s="20" t="s">
        <v>322</v>
      </c>
      <c r="I9" s="20" t="s">
        <v>318</v>
      </c>
      <c r="J9" s="29" t="s">
        <v>323</v>
      </c>
    </row>
    <row r="10" ht="42" customHeight="1" spans="1:10">
      <c r="A10" s="72" t="s">
        <v>289</v>
      </c>
      <c r="B10" s="20" t="s">
        <v>311</v>
      </c>
      <c r="C10" s="20" t="s">
        <v>312</v>
      </c>
      <c r="D10" s="20" t="s">
        <v>313</v>
      </c>
      <c r="E10" s="29" t="s">
        <v>324</v>
      </c>
      <c r="F10" s="20" t="s">
        <v>315</v>
      </c>
      <c r="G10" s="29" t="s">
        <v>316</v>
      </c>
      <c r="H10" s="20" t="s">
        <v>325</v>
      </c>
      <c r="I10" s="20" t="s">
        <v>318</v>
      </c>
      <c r="J10" s="29" t="s">
        <v>326</v>
      </c>
    </row>
    <row r="11" ht="42" customHeight="1" spans="1:10">
      <c r="A11" s="72" t="s">
        <v>289</v>
      </c>
      <c r="B11" s="20" t="s">
        <v>311</v>
      </c>
      <c r="C11" s="20" t="s">
        <v>312</v>
      </c>
      <c r="D11" s="20" t="s">
        <v>313</v>
      </c>
      <c r="E11" s="29" t="s">
        <v>327</v>
      </c>
      <c r="F11" s="20" t="s">
        <v>315</v>
      </c>
      <c r="G11" s="29" t="s">
        <v>328</v>
      </c>
      <c r="H11" s="20" t="s">
        <v>322</v>
      </c>
      <c r="I11" s="20" t="s">
        <v>318</v>
      </c>
      <c r="J11" s="29" t="s">
        <v>329</v>
      </c>
    </row>
    <row r="12" ht="42" customHeight="1" spans="1:10">
      <c r="A12" s="72" t="s">
        <v>289</v>
      </c>
      <c r="B12" s="20" t="s">
        <v>311</v>
      </c>
      <c r="C12" s="20" t="s">
        <v>312</v>
      </c>
      <c r="D12" s="20" t="s">
        <v>313</v>
      </c>
      <c r="E12" s="29" t="s">
        <v>330</v>
      </c>
      <c r="F12" s="20" t="s">
        <v>315</v>
      </c>
      <c r="G12" s="29" t="s">
        <v>331</v>
      </c>
      <c r="H12" s="20" t="s">
        <v>322</v>
      </c>
      <c r="I12" s="20" t="s">
        <v>318</v>
      </c>
      <c r="J12" s="29" t="s">
        <v>332</v>
      </c>
    </row>
    <row r="13" ht="42" customHeight="1" spans="1:10">
      <c r="A13" s="72" t="s">
        <v>289</v>
      </c>
      <c r="B13" s="20" t="s">
        <v>311</v>
      </c>
      <c r="C13" s="20" t="s">
        <v>312</v>
      </c>
      <c r="D13" s="20" t="s">
        <v>313</v>
      </c>
      <c r="E13" s="29" t="s">
        <v>333</v>
      </c>
      <c r="F13" s="20" t="s">
        <v>334</v>
      </c>
      <c r="G13" s="29" t="s">
        <v>316</v>
      </c>
      <c r="H13" s="20" t="s">
        <v>335</v>
      </c>
      <c r="I13" s="20" t="s">
        <v>318</v>
      </c>
      <c r="J13" s="29" t="s">
        <v>336</v>
      </c>
    </row>
    <row r="14" ht="42" customHeight="1" spans="1:10">
      <c r="A14" s="72" t="s">
        <v>289</v>
      </c>
      <c r="B14" s="20" t="s">
        <v>311</v>
      </c>
      <c r="C14" s="20" t="s">
        <v>312</v>
      </c>
      <c r="D14" s="20" t="s">
        <v>313</v>
      </c>
      <c r="E14" s="29" t="s">
        <v>337</v>
      </c>
      <c r="F14" s="20" t="s">
        <v>315</v>
      </c>
      <c r="G14" s="29" t="s">
        <v>338</v>
      </c>
      <c r="H14" s="20" t="s">
        <v>339</v>
      </c>
      <c r="I14" s="20" t="s">
        <v>318</v>
      </c>
      <c r="J14" s="29" t="s">
        <v>340</v>
      </c>
    </row>
    <row r="15" ht="42" customHeight="1" spans="1:10">
      <c r="A15" s="72" t="s">
        <v>289</v>
      </c>
      <c r="B15" s="20" t="s">
        <v>311</v>
      </c>
      <c r="C15" s="20" t="s">
        <v>312</v>
      </c>
      <c r="D15" s="20" t="s">
        <v>313</v>
      </c>
      <c r="E15" s="29" t="s">
        <v>341</v>
      </c>
      <c r="F15" s="20" t="s">
        <v>315</v>
      </c>
      <c r="G15" s="29" t="s">
        <v>316</v>
      </c>
      <c r="H15" s="20" t="s">
        <v>342</v>
      </c>
      <c r="I15" s="20" t="s">
        <v>318</v>
      </c>
      <c r="J15" s="29" t="s">
        <v>343</v>
      </c>
    </row>
    <row r="16" ht="42" customHeight="1" spans="1:10">
      <c r="A16" s="72" t="s">
        <v>289</v>
      </c>
      <c r="B16" s="20" t="s">
        <v>311</v>
      </c>
      <c r="C16" s="20" t="s">
        <v>312</v>
      </c>
      <c r="D16" s="20" t="s">
        <v>313</v>
      </c>
      <c r="E16" s="29" t="s">
        <v>344</v>
      </c>
      <c r="F16" s="20" t="s">
        <v>315</v>
      </c>
      <c r="G16" s="29" t="s">
        <v>316</v>
      </c>
      <c r="H16" s="20" t="s">
        <v>317</v>
      </c>
      <c r="I16" s="20" t="s">
        <v>318</v>
      </c>
      <c r="J16" s="29" t="s">
        <v>345</v>
      </c>
    </row>
    <row r="17" ht="42" customHeight="1" spans="1:10">
      <c r="A17" s="72" t="s">
        <v>289</v>
      </c>
      <c r="B17" s="20" t="s">
        <v>311</v>
      </c>
      <c r="C17" s="20" t="s">
        <v>312</v>
      </c>
      <c r="D17" s="20" t="s">
        <v>313</v>
      </c>
      <c r="E17" s="29" t="s">
        <v>346</v>
      </c>
      <c r="F17" s="20" t="s">
        <v>315</v>
      </c>
      <c r="G17" s="29" t="s">
        <v>316</v>
      </c>
      <c r="H17" s="20" t="s">
        <v>317</v>
      </c>
      <c r="I17" s="20" t="s">
        <v>318</v>
      </c>
      <c r="J17" s="29" t="s">
        <v>347</v>
      </c>
    </row>
    <row r="18" ht="42" customHeight="1" spans="1:10">
      <c r="A18" s="72" t="s">
        <v>289</v>
      </c>
      <c r="B18" s="20" t="s">
        <v>311</v>
      </c>
      <c r="C18" s="20" t="s">
        <v>312</v>
      </c>
      <c r="D18" s="20" t="s">
        <v>348</v>
      </c>
      <c r="E18" s="29" t="s">
        <v>349</v>
      </c>
      <c r="F18" s="20" t="s">
        <v>315</v>
      </c>
      <c r="G18" s="29" t="s">
        <v>350</v>
      </c>
      <c r="H18" s="20" t="s">
        <v>351</v>
      </c>
      <c r="I18" s="20" t="s">
        <v>318</v>
      </c>
      <c r="J18" s="29" t="s">
        <v>352</v>
      </c>
    </row>
    <row r="19" ht="42" customHeight="1" spans="1:10">
      <c r="A19" s="72" t="s">
        <v>289</v>
      </c>
      <c r="B19" s="20" t="s">
        <v>311</v>
      </c>
      <c r="C19" s="20" t="s">
        <v>312</v>
      </c>
      <c r="D19" s="20" t="s">
        <v>348</v>
      </c>
      <c r="E19" s="29" t="s">
        <v>353</v>
      </c>
      <c r="F19" s="20" t="s">
        <v>315</v>
      </c>
      <c r="G19" s="29" t="s">
        <v>354</v>
      </c>
      <c r="H19" s="20" t="s">
        <v>354</v>
      </c>
      <c r="I19" s="20" t="s">
        <v>318</v>
      </c>
      <c r="J19" s="29" t="s">
        <v>355</v>
      </c>
    </row>
    <row r="20" ht="42" customHeight="1" spans="1:10">
      <c r="A20" s="72" t="s">
        <v>289</v>
      </c>
      <c r="B20" s="20" t="s">
        <v>311</v>
      </c>
      <c r="C20" s="20" t="s">
        <v>312</v>
      </c>
      <c r="D20" s="20" t="s">
        <v>348</v>
      </c>
      <c r="E20" s="29" t="s">
        <v>356</v>
      </c>
      <c r="F20" s="20" t="s">
        <v>315</v>
      </c>
      <c r="G20" s="29" t="s">
        <v>350</v>
      </c>
      <c r="H20" s="20" t="s">
        <v>351</v>
      </c>
      <c r="I20" s="20" t="s">
        <v>318</v>
      </c>
      <c r="J20" s="29" t="s">
        <v>357</v>
      </c>
    </row>
    <row r="21" ht="42" customHeight="1" spans="1:10">
      <c r="A21" s="72" t="s">
        <v>289</v>
      </c>
      <c r="B21" s="20" t="s">
        <v>311</v>
      </c>
      <c r="C21" s="20" t="s">
        <v>312</v>
      </c>
      <c r="D21" s="20" t="s">
        <v>348</v>
      </c>
      <c r="E21" s="29" t="s">
        <v>358</v>
      </c>
      <c r="F21" s="20" t="s">
        <v>315</v>
      </c>
      <c r="G21" s="29" t="s">
        <v>350</v>
      </c>
      <c r="H21" s="20" t="s">
        <v>351</v>
      </c>
      <c r="I21" s="20" t="s">
        <v>318</v>
      </c>
      <c r="J21" s="29" t="s">
        <v>359</v>
      </c>
    </row>
    <row r="22" ht="42" customHeight="1" spans="1:10">
      <c r="A22" s="72" t="s">
        <v>289</v>
      </c>
      <c r="B22" s="20" t="s">
        <v>311</v>
      </c>
      <c r="C22" s="20" t="s">
        <v>312</v>
      </c>
      <c r="D22" s="20" t="s">
        <v>348</v>
      </c>
      <c r="E22" s="29" t="s">
        <v>360</v>
      </c>
      <c r="F22" s="20" t="s">
        <v>315</v>
      </c>
      <c r="G22" s="29" t="s">
        <v>354</v>
      </c>
      <c r="H22" s="20" t="s">
        <v>354</v>
      </c>
      <c r="I22" s="20" t="s">
        <v>318</v>
      </c>
      <c r="J22" s="29" t="s">
        <v>361</v>
      </c>
    </row>
    <row r="23" ht="42" customHeight="1" spans="1:10">
      <c r="A23" s="72" t="s">
        <v>289</v>
      </c>
      <c r="B23" s="20" t="s">
        <v>311</v>
      </c>
      <c r="C23" s="20" t="s">
        <v>312</v>
      </c>
      <c r="D23" s="20" t="s">
        <v>348</v>
      </c>
      <c r="E23" s="29" t="s">
        <v>362</v>
      </c>
      <c r="F23" s="20" t="s">
        <v>315</v>
      </c>
      <c r="G23" s="29" t="s">
        <v>89</v>
      </c>
      <c r="H23" s="20" t="s">
        <v>351</v>
      </c>
      <c r="I23" s="20" t="s">
        <v>318</v>
      </c>
      <c r="J23" s="29" t="s">
        <v>363</v>
      </c>
    </row>
    <row r="24" ht="42" customHeight="1" spans="1:10">
      <c r="A24" s="72" t="s">
        <v>289</v>
      </c>
      <c r="B24" s="20" t="s">
        <v>311</v>
      </c>
      <c r="C24" s="20" t="s">
        <v>312</v>
      </c>
      <c r="D24" s="20" t="s">
        <v>348</v>
      </c>
      <c r="E24" s="29" t="s">
        <v>364</v>
      </c>
      <c r="F24" s="20" t="s">
        <v>334</v>
      </c>
      <c r="G24" s="29" t="s">
        <v>365</v>
      </c>
      <c r="H24" s="20" t="s">
        <v>351</v>
      </c>
      <c r="I24" s="20" t="s">
        <v>318</v>
      </c>
      <c r="J24" s="29" t="s">
        <v>366</v>
      </c>
    </row>
    <row r="25" ht="42" customHeight="1" spans="1:10">
      <c r="A25" s="72" t="s">
        <v>289</v>
      </c>
      <c r="B25" s="20" t="s">
        <v>311</v>
      </c>
      <c r="C25" s="20" t="s">
        <v>312</v>
      </c>
      <c r="D25" s="20" t="s">
        <v>348</v>
      </c>
      <c r="E25" s="29" t="s">
        <v>367</v>
      </c>
      <c r="F25" s="20" t="s">
        <v>315</v>
      </c>
      <c r="G25" s="29" t="s">
        <v>354</v>
      </c>
      <c r="H25" s="20" t="s">
        <v>354</v>
      </c>
      <c r="I25" s="20" t="s">
        <v>318</v>
      </c>
      <c r="J25" s="29" t="s">
        <v>368</v>
      </c>
    </row>
    <row r="26" ht="42" customHeight="1" spans="1:10">
      <c r="A26" s="72" t="s">
        <v>289</v>
      </c>
      <c r="B26" s="20" t="s">
        <v>311</v>
      </c>
      <c r="C26" s="20" t="s">
        <v>312</v>
      </c>
      <c r="D26" s="20" t="s">
        <v>369</v>
      </c>
      <c r="E26" s="29" t="s">
        <v>370</v>
      </c>
      <c r="F26" s="20" t="s">
        <v>371</v>
      </c>
      <c r="G26" s="29" t="s">
        <v>372</v>
      </c>
      <c r="H26" s="20" t="s">
        <v>373</v>
      </c>
      <c r="I26" s="20" t="s">
        <v>318</v>
      </c>
      <c r="J26" s="29" t="s">
        <v>374</v>
      </c>
    </row>
    <row r="27" ht="42" customHeight="1" spans="1:10">
      <c r="A27" s="72" t="s">
        <v>289</v>
      </c>
      <c r="B27" s="20" t="s">
        <v>311</v>
      </c>
      <c r="C27" s="20" t="s">
        <v>312</v>
      </c>
      <c r="D27" s="20" t="s">
        <v>369</v>
      </c>
      <c r="E27" s="29" t="s">
        <v>375</v>
      </c>
      <c r="F27" s="20" t="s">
        <v>371</v>
      </c>
      <c r="G27" s="29" t="s">
        <v>376</v>
      </c>
      <c r="H27" s="20" t="s">
        <v>377</v>
      </c>
      <c r="I27" s="20" t="s">
        <v>318</v>
      </c>
      <c r="J27" s="29" t="s">
        <v>378</v>
      </c>
    </row>
    <row r="28" ht="42" customHeight="1" spans="1:10">
      <c r="A28" s="72" t="s">
        <v>289</v>
      </c>
      <c r="B28" s="20" t="s">
        <v>311</v>
      </c>
      <c r="C28" s="20" t="s">
        <v>379</v>
      </c>
      <c r="D28" s="20" t="s">
        <v>380</v>
      </c>
      <c r="E28" s="29" t="s">
        <v>381</v>
      </c>
      <c r="F28" s="20" t="s">
        <v>334</v>
      </c>
      <c r="G28" s="29" t="s">
        <v>365</v>
      </c>
      <c r="H28" s="20" t="s">
        <v>351</v>
      </c>
      <c r="I28" s="20" t="s">
        <v>318</v>
      </c>
      <c r="J28" s="29" t="s">
        <v>381</v>
      </c>
    </row>
    <row r="29" ht="42" customHeight="1" spans="1:10">
      <c r="A29" s="72" t="s">
        <v>289</v>
      </c>
      <c r="B29" s="20" t="s">
        <v>311</v>
      </c>
      <c r="C29" s="20" t="s">
        <v>379</v>
      </c>
      <c r="D29" s="20" t="s">
        <v>380</v>
      </c>
      <c r="E29" s="29" t="s">
        <v>382</v>
      </c>
      <c r="F29" s="20" t="s">
        <v>315</v>
      </c>
      <c r="G29" s="29" t="s">
        <v>338</v>
      </c>
      <c r="H29" s="20" t="s">
        <v>383</v>
      </c>
      <c r="I29" s="20" t="s">
        <v>318</v>
      </c>
      <c r="J29" s="29" t="s">
        <v>384</v>
      </c>
    </row>
    <row r="30" ht="42" customHeight="1" spans="1:10">
      <c r="A30" s="72" t="s">
        <v>289</v>
      </c>
      <c r="B30" s="20" t="s">
        <v>311</v>
      </c>
      <c r="C30" s="20" t="s">
        <v>379</v>
      </c>
      <c r="D30" s="20" t="s">
        <v>380</v>
      </c>
      <c r="E30" s="29" t="s">
        <v>385</v>
      </c>
      <c r="F30" s="20" t="s">
        <v>334</v>
      </c>
      <c r="G30" s="29" t="s">
        <v>87</v>
      </c>
      <c r="H30" s="20" t="s">
        <v>351</v>
      </c>
      <c r="I30" s="20" t="s">
        <v>386</v>
      </c>
      <c r="J30" s="29" t="s">
        <v>387</v>
      </c>
    </row>
    <row r="31" ht="42" customHeight="1" spans="1:10">
      <c r="A31" s="72" t="s">
        <v>289</v>
      </c>
      <c r="B31" s="20" t="s">
        <v>311</v>
      </c>
      <c r="C31" s="20" t="s">
        <v>379</v>
      </c>
      <c r="D31" s="20" t="s">
        <v>388</v>
      </c>
      <c r="E31" s="29" t="s">
        <v>389</v>
      </c>
      <c r="F31" s="20" t="s">
        <v>315</v>
      </c>
      <c r="G31" s="29" t="s">
        <v>87</v>
      </c>
      <c r="H31" s="20" t="s">
        <v>351</v>
      </c>
      <c r="I31" s="20" t="s">
        <v>318</v>
      </c>
      <c r="J31" s="29" t="s">
        <v>390</v>
      </c>
    </row>
    <row r="32" ht="42" customHeight="1" spans="1:10">
      <c r="A32" s="72" t="s">
        <v>289</v>
      </c>
      <c r="B32" s="20" t="s">
        <v>311</v>
      </c>
      <c r="C32" s="20" t="s">
        <v>379</v>
      </c>
      <c r="D32" s="20" t="s">
        <v>388</v>
      </c>
      <c r="E32" s="29" t="s">
        <v>391</v>
      </c>
      <c r="F32" s="20" t="s">
        <v>334</v>
      </c>
      <c r="G32" s="29" t="s">
        <v>354</v>
      </c>
      <c r="H32" s="20" t="s">
        <v>354</v>
      </c>
      <c r="I32" s="20" t="s">
        <v>318</v>
      </c>
      <c r="J32" s="29" t="s">
        <v>392</v>
      </c>
    </row>
    <row r="33" ht="42" customHeight="1" spans="1:10">
      <c r="A33" s="72" t="s">
        <v>289</v>
      </c>
      <c r="B33" s="20" t="s">
        <v>311</v>
      </c>
      <c r="C33" s="20" t="s">
        <v>379</v>
      </c>
      <c r="D33" s="20" t="s">
        <v>388</v>
      </c>
      <c r="E33" s="29" t="s">
        <v>393</v>
      </c>
      <c r="F33" s="20" t="s">
        <v>315</v>
      </c>
      <c r="G33" s="29" t="s">
        <v>394</v>
      </c>
      <c r="H33" s="20" t="s">
        <v>383</v>
      </c>
      <c r="I33" s="20" t="s">
        <v>318</v>
      </c>
      <c r="J33" s="29" t="s">
        <v>395</v>
      </c>
    </row>
    <row r="34" ht="42" customHeight="1" spans="1:10">
      <c r="A34" s="72" t="s">
        <v>289</v>
      </c>
      <c r="B34" s="20" t="s">
        <v>311</v>
      </c>
      <c r="C34" s="20" t="s">
        <v>379</v>
      </c>
      <c r="D34" s="20" t="s">
        <v>388</v>
      </c>
      <c r="E34" s="29" t="s">
        <v>396</v>
      </c>
      <c r="F34" s="20" t="s">
        <v>315</v>
      </c>
      <c r="G34" s="29" t="s">
        <v>89</v>
      </c>
      <c r="H34" s="20" t="s">
        <v>351</v>
      </c>
      <c r="I34" s="20" t="s">
        <v>318</v>
      </c>
      <c r="J34" s="29" t="s">
        <v>397</v>
      </c>
    </row>
    <row r="35" ht="42" customHeight="1" spans="1:10">
      <c r="A35" s="72" t="s">
        <v>289</v>
      </c>
      <c r="B35" s="20" t="s">
        <v>311</v>
      </c>
      <c r="C35" s="20" t="s">
        <v>379</v>
      </c>
      <c r="D35" s="20" t="s">
        <v>388</v>
      </c>
      <c r="E35" s="29" t="s">
        <v>398</v>
      </c>
      <c r="F35" s="20" t="s">
        <v>315</v>
      </c>
      <c r="G35" s="29" t="s">
        <v>86</v>
      </c>
      <c r="H35" s="20" t="s">
        <v>317</v>
      </c>
      <c r="I35" s="20" t="s">
        <v>318</v>
      </c>
      <c r="J35" s="29" t="s">
        <v>399</v>
      </c>
    </row>
    <row r="36" ht="42" customHeight="1" spans="1:10">
      <c r="A36" s="72" t="s">
        <v>289</v>
      </c>
      <c r="B36" s="20" t="s">
        <v>311</v>
      </c>
      <c r="C36" s="20" t="s">
        <v>400</v>
      </c>
      <c r="D36" s="20" t="s">
        <v>401</v>
      </c>
      <c r="E36" s="29" t="s">
        <v>402</v>
      </c>
      <c r="F36" s="20" t="s">
        <v>334</v>
      </c>
      <c r="G36" s="29" t="s">
        <v>403</v>
      </c>
      <c r="H36" s="20" t="s">
        <v>351</v>
      </c>
      <c r="I36" s="20" t="s">
        <v>318</v>
      </c>
      <c r="J36" s="29" t="s">
        <v>404</v>
      </c>
    </row>
    <row r="37" ht="42" customHeight="1" spans="1:10">
      <c r="A37" s="72" t="s">
        <v>293</v>
      </c>
      <c r="B37" s="20" t="s">
        <v>405</v>
      </c>
      <c r="C37" s="20" t="s">
        <v>312</v>
      </c>
      <c r="D37" s="20" t="s">
        <v>313</v>
      </c>
      <c r="E37" s="29" t="s">
        <v>406</v>
      </c>
      <c r="F37" s="20" t="s">
        <v>315</v>
      </c>
      <c r="G37" s="29" t="s">
        <v>85</v>
      </c>
      <c r="H37" s="20" t="s">
        <v>322</v>
      </c>
      <c r="I37" s="20" t="s">
        <v>318</v>
      </c>
      <c r="J37" s="29" t="s">
        <v>407</v>
      </c>
    </row>
    <row r="38" ht="42" customHeight="1" spans="1:10">
      <c r="A38" s="72" t="s">
        <v>293</v>
      </c>
      <c r="B38" s="20" t="s">
        <v>405</v>
      </c>
      <c r="C38" s="20" t="s">
        <v>312</v>
      </c>
      <c r="D38" s="20" t="s">
        <v>313</v>
      </c>
      <c r="E38" s="29" t="s">
        <v>408</v>
      </c>
      <c r="F38" s="20" t="s">
        <v>315</v>
      </c>
      <c r="G38" s="29" t="s">
        <v>86</v>
      </c>
      <c r="H38" s="20" t="s">
        <v>317</v>
      </c>
      <c r="I38" s="20" t="s">
        <v>318</v>
      </c>
      <c r="J38" s="29" t="s">
        <v>409</v>
      </c>
    </row>
    <row r="39" ht="42" customHeight="1" spans="1:10">
      <c r="A39" s="72" t="s">
        <v>293</v>
      </c>
      <c r="B39" s="20" t="s">
        <v>405</v>
      </c>
      <c r="C39" s="20" t="s">
        <v>312</v>
      </c>
      <c r="D39" s="20" t="s">
        <v>313</v>
      </c>
      <c r="E39" s="29" t="s">
        <v>410</v>
      </c>
      <c r="F39" s="20" t="s">
        <v>315</v>
      </c>
      <c r="G39" s="29" t="s">
        <v>365</v>
      </c>
      <c r="H39" s="20" t="s">
        <v>322</v>
      </c>
      <c r="I39" s="20" t="s">
        <v>318</v>
      </c>
      <c r="J39" s="29" t="s">
        <v>411</v>
      </c>
    </row>
    <row r="40" ht="42" customHeight="1" spans="1:10">
      <c r="A40" s="72" t="s">
        <v>293</v>
      </c>
      <c r="B40" s="20" t="s">
        <v>405</v>
      </c>
      <c r="C40" s="20" t="s">
        <v>312</v>
      </c>
      <c r="D40" s="20" t="s">
        <v>313</v>
      </c>
      <c r="E40" s="29" t="s">
        <v>412</v>
      </c>
      <c r="F40" s="20" t="s">
        <v>315</v>
      </c>
      <c r="G40" s="29" t="s">
        <v>413</v>
      </c>
      <c r="H40" s="20" t="s">
        <v>325</v>
      </c>
      <c r="I40" s="20" t="s">
        <v>318</v>
      </c>
      <c r="J40" s="29" t="s">
        <v>414</v>
      </c>
    </row>
    <row r="41" ht="42" customHeight="1" spans="1:10">
      <c r="A41" s="72" t="s">
        <v>293</v>
      </c>
      <c r="B41" s="20" t="s">
        <v>405</v>
      </c>
      <c r="C41" s="20" t="s">
        <v>312</v>
      </c>
      <c r="D41" s="20" t="s">
        <v>313</v>
      </c>
      <c r="E41" s="29" t="s">
        <v>415</v>
      </c>
      <c r="F41" s="20" t="s">
        <v>315</v>
      </c>
      <c r="G41" s="29" t="s">
        <v>416</v>
      </c>
      <c r="H41" s="20" t="s">
        <v>325</v>
      </c>
      <c r="I41" s="20" t="s">
        <v>318</v>
      </c>
      <c r="J41" s="29" t="s">
        <v>417</v>
      </c>
    </row>
    <row r="42" ht="42" customHeight="1" spans="1:10">
      <c r="A42" s="72" t="s">
        <v>293</v>
      </c>
      <c r="B42" s="20" t="s">
        <v>405</v>
      </c>
      <c r="C42" s="20" t="s">
        <v>312</v>
      </c>
      <c r="D42" s="20" t="s">
        <v>313</v>
      </c>
      <c r="E42" s="29" t="s">
        <v>418</v>
      </c>
      <c r="F42" s="20" t="s">
        <v>315</v>
      </c>
      <c r="G42" s="29" t="s">
        <v>419</v>
      </c>
      <c r="H42" s="20" t="s">
        <v>322</v>
      </c>
      <c r="I42" s="20" t="s">
        <v>318</v>
      </c>
      <c r="J42" s="29" t="s">
        <v>420</v>
      </c>
    </row>
    <row r="43" ht="42" customHeight="1" spans="1:10">
      <c r="A43" s="72" t="s">
        <v>293</v>
      </c>
      <c r="B43" s="20" t="s">
        <v>405</v>
      </c>
      <c r="C43" s="20" t="s">
        <v>312</v>
      </c>
      <c r="D43" s="20" t="s">
        <v>313</v>
      </c>
      <c r="E43" s="29" t="s">
        <v>421</v>
      </c>
      <c r="F43" s="20" t="s">
        <v>315</v>
      </c>
      <c r="G43" s="29" t="s">
        <v>365</v>
      </c>
      <c r="H43" s="20" t="s">
        <v>322</v>
      </c>
      <c r="I43" s="20" t="s">
        <v>318</v>
      </c>
      <c r="J43" s="29" t="s">
        <v>422</v>
      </c>
    </row>
    <row r="44" ht="42" customHeight="1" spans="1:10">
      <c r="A44" s="72" t="s">
        <v>293</v>
      </c>
      <c r="B44" s="20" t="s">
        <v>405</v>
      </c>
      <c r="C44" s="20" t="s">
        <v>312</v>
      </c>
      <c r="D44" s="20" t="s">
        <v>313</v>
      </c>
      <c r="E44" s="29" t="s">
        <v>423</v>
      </c>
      <c r="F44" s="20" t="s">
        <v>315</v>
      </c>
      <c r="G44" s="29" t="s">
        <v>424</v>
      </c>
      <c r="H44" s="20" t="s">
        <v>322</v>
      </c>
      <c r="I44" s="20" t="s">
        <v>318</v>
      </c>
      <c r="J44" s="29" t="s">
        <v>425</v>
      </c>
    </row>
    <row r="45" ht="42" customHeight="1" spans="1:10">
      <c r="A45" s="72" t="s">
        <v>293</v>
      </c>
      <c r="B45" s="20" t="s">
        <v>405</v>
      </c>
      <c r="C45" s="20" t="s">
        <v>312</v>
      </c>
      <c r="D45" s="20" t="s">
        <v>348</v>
      </c>
      <c r="E45" s="29" t="s">
        <v>426</v>
      </c>
      <c r="F45" s="20" t="s">
        <v>334</v>
      </c>
      <c r="G45" s="29" t="s">
        <v>365</v>
      </c>
      <c r="H45" s="20" t="s">
        <v>351</v>
      </c>
      <c r="I45" s="20" t="s">
        <v>318</v>
      </c>
      <c r="J45" s="29" t="s">
        <v>427</v>
      </c>
    </row>
    <row r="46" ht="42" customHeight="1" spans="1:10">
      <c r="A46" s="72" t="s">
        <v>293</v>
      </c>
      <c r="B46" s="20" t="s">
        <v>405</v>
      </c>
      <c r="C46" s="20" t="s">
        <v>312</v>
      </c>
      <c r="D46" s="20" t="s">
        <v>348</v>
      </c>
      <c r="E46" s="29" t="s">
        <v>428</v>
      </c>
      <c r="F46" s="20" t="s">
        <v>315</v>
      </c>
      <c r="G46" s="29" t="s">
        <v>429</v>
      </c>
      <c r="H46" s="20" t="s">
        <v>351</v>
      </c>
      <c r="I46" s="20" t="s">
        <v>318</v>
      </c>
      <c r="J46" s="29" t="s">
        <v>430</v>
      </c>
    </row>
    <row r="47" ht="42" customHeight="1" spans="1:10">
      <c r="A47" s="72" t="s">
        <v>293</v>
      </c>
      <c r="B47" s="20" t="s">
        <v>405</v>
      </c>
      <c r="C47" s="20" t="s">
        <v>312</v>
      </c>
      <c r="D47" s="20" t="s">
        <v>348</v>
      </c>
      <c r="E47" s="29" t="s">
        <v>431</v>
      </c>
      <c r="F47" s="20" t="s">
        <v>334</v>
      </c>
      <c r="G47" s="29" t="s">
        <v>365</v>
      </c>
      <c r="H47" s="20" t="s">
        <v>351</v>
      </c>
      <c r="I47" s="20" t="s">
        <v>318</v>
      </c>
      <c r="J47" s="29" t="s">
        <v>425</v>
      </c>
    </row>
    <row r="48" ht="42" customHeight="1" spans="1:10">
      <c r="A48" s="72" t="s">
        <v>293</v>
      </c>
      <c r="B48" s="20" t="s">
        <v>405</v>
      </c>
      <c r="C48" s="20" t="s">
        <v>312</v>
      </c>
      <c r="D48" s="20" t="s">
        <v>369</v>
      </c>
      <c r="E48" s="29" t="s">
        <v>432</v>
      </c>
      <c r="F48" s="20" t="s">
        <v>371</v>
      </c>
      <c r="G48" s="29" t="s">
        <v>372</v>
      </c>
      <c r="H48" s="20" t="s">
        <v>373</v>
      </c>
      <c r="I48" s="20" t="s">
        <v>318</v>
      </c>
      <c r="J48" s="29" t="s">
        <v>433</v>
      </c>
    </row>
    <row r="49" ht="42" customHeight="1" spans="1:10">
      <c r="A49" s="72" t="s">
        <v>293</v>
      </c>
      <c r="B49" s="20" t="s">
        <v>405</v>
      </c>
      <c r="C49" s="20" t="s">
        <v>379</v>
      </c>
      <c r="D49" s="20" t="s">
        <v>380</v>
      </c>
      <c r="E49" s="29" t="s">
        <v>434</v>
      </c>
      <c r="F49" s="20" t="s">
        <v>315</v>
      </c>
      <c r="G49" s="29" t="s">
        <v>316</v>
      </c>
      <c r="H49" s="20" t="s">
        <v>339</v>
      </c>
      <c r="I49" s="20" t="s">
        <v>318</v>
      </c>
      <c r="J49" s="29" t="s">
        <v>435</v>
      </c>
    </row>
    <row r="50" ht="42" customHeight="1" spans="1:10">
      <c r="A50" s="72" t="s">
        <v>293</v>
      </c>
      <c r="B50" s="20" t="s">
        <v>405</v>
      </c>
      <c r="C50" s="20" t="s">
        <v>379</v>
      </c>
      <c r="D50" s="20" t="s">
        <v>380</v>
      </c>
      <c r="E50" s="29" t="s">
        <v>436</v>
      </c>
      <c r="F50" s="20" t="s">
        <v>315</v>
      </c>
      <c r="G50" s="29" t="s">
        <v>94</v>
      </c>
      <c r="H50" s="20" t="s">
        <v>351</v>
      </c>
      <c r="I50" s="20" t="s">
        <v>318</v>
      </c>
      <c r="J50" s="29" t="s">
        <v>437</v>
      </c>
    </row>
    <row r="51" ht="42" customHeight="1" spans="1:10">
      <c r="A51" s="72" t="s">
        <v>293</v>
      </c>
      <c r="B51" s="20" t="s">
        <v>405</v>
      </c>
      <c r="C51" s="20" t="s">
        <v>379</v>
      </c>
      <c r="D51" s="20" t="s">
        <v>380</v>
      </c>
      <c r="E51" s="29" t="s">
        <v>438</v>
      </c>
      <c r="F51" s="20" t="s">
        <v>315</v>
      </c>
      <c r="G51" s="29" t="s">
        <v>429</v>
      </c>
      <c r="H51" s="20" t="s">
        <v>351</v>
      </c>
      <c r="I51" s="20" t="s">
        <v>318</v>
      </c>
      <c r="J51" s="29" t="s">
        <v>439</v>
      </c>
    </row>
    <row r="52" ht="42" customHeight="1" spans="1:10">
      <c r="A52" s="72" t="s">
        <v>293</v>
      </c>
      <c r="B52" s="20" t="s">
        <v>405</v>
      </c>
      <c r="C52" s="20" t="s">
        <v>379</v>
      </c>
      <c r="D52" s="20" t="s">
        <v>380</v>
      </c>
      <c r="E52" s="29" t="s">
        <v>440</v>
      </c>
      <c r="F52" s="20" t="s">
        <v>315</v>
      </c>
      <c r="G52" s="29" t="s">
        <v>85</v>
      </c>
      <c r="H52" s="20" t="s">
        <v>339</v>
      </c>
      <c r="I52" s="20" t="s">
        <v>318</v>
      </c>
      <c r="J52" s="29" t="s">
        <v>441</v>
      </c>
    </row>
    <row r="53" ht="42" customHeight="1" spans="1:10">
      <c r="A53" s="72" t="s">
        <v>293</v>
      </c>
      <c r="B53" s="20" t="s">
        <v>405</v>
      </c>
      <c r="C53" s="20" t="s">
        <v>379</v>
      </c>
      <c r="D53" s="20" t="s">
        <v>388</v>
      </c>
      <c r="E53" s="29" t="s">
        <v>442</v>
      </c>
      <c r="F53" s="20" t="s">
        <v>315</v>
      </c>
      <c r="G53" s="29" t="s">
        <v>443</v>
      </c>
      <c r="H53" s="20" t="s">
        <v>342</v>
      </c>
      <c r="I53" s="20" t="s">
        <v>318</v>
      </c>
      <c r="J53" s="29" t="s">
        <v>444</v>
      </c>
    </row>
    <row r="54" ht="42" customHeight="1" spans="1:10">
      <c r="A54" s="72" t="s">
        <v>293</v>
      </c>
      <c r="B54" s="20" t="s">
        <v>405</v>
      </c>
      <c r="C54" s="20" t="s">
        <v>379</v>
      </c>
      <c r="D54" s="20" t="s">
        <v>388</v>
      </c>
      <c r="E54" s="29" t="s">
        <v>445</v>
      </c>
      <c r="F54" s="20" t="s">
        <v>315</v>
      </c>
      <c r="G54" s="29" t="s">
        <v>446</v>
      </c>
      <c r="H54" s="20" t="s">
        <v>351</v>
      </c>
      <c r="I54" s="20" t="s">
        <v>318</v>
      </c>
      <c r="J54" s="29" t="s">
        <v>447</v>
      </c>
    </row>
    <row r="55" ht="42" customHeight="1" spans="1:10">
      <c r="A55" s="72" t="s">
        <v>293</v>
      </c>
      <c r="B55" s="20" t="s">
        <v>405</v>
      </c>
      <c r="C55" s="20" t="s">
        <v>379</v>
      </c>
      <c r="D55" s="20" t="s">
        <v>388</v>
      </c>
      <c r="E55" s="29" t="s">
        <v>448</v>
      </c>
      <c r="F55" s="20" t="s">
        <v>315</v>
      </c>
      <c r="G55" s="29" t="s">
        <v>449</v>
      </c>
      <c r="H55" s="20" t="s">
        <v>351</v>
      </c>
      <c r="I55" s="20" t="s">
        <v>318</v>
      </c>
      <c r="J55" s="29" t="s">
        <v>450</v>
      </c>
    </row>
    <row r="56" ht="42" customHeight="1" spans="1:10">
      <c r="A56" s="72" t="s">
        <v>293</v>
      </c>
      <c r="B56" s="20" t="s">
        <v>405</v>
      </c>
      <c r="C56" s="20" t="s">
        <v>379</v>
      </c>
      <c r="D56" s="20" t="s">
        <v>388</v>
      </c>
      <c r="E56" s="29" t="s">
        <v>451</v>
      </c>
      <c r="F56" s="20" t="s">
        <v>315</v>
      </c>
      <c r="G56" s="29" t="s">
        <v>96</v>
      </c>
      <c r="H56" s="20" t="s">
        <v>317</v>
      </c>
      <c r="I56" s="20" t="s">
        <v>318</v>
      </c>
      <c r="J56" s="29" t="s">
        <v>452</v>
      </c>
    </row>
    <row r="57" ht="42" customHeight="1" spans="1:10">
      <c r="A57" s="72" t="s">
        <v>293</v>
      </c>
      <c r="B57" s="20" t="s">
        <v>405</v>
      </c>
      <c r="C57" s="20" t="s">
        <v>379</v>
      </c>
      <c r="D57" s="20" t="s">
        <v>388</v>
      </c>
      <c r="E57" s="29" t="s">
        <v>453</v>
      </c>
      <c r="F57" s="20" t="s">
        <v>315</v>
      </c>
      <c r="G57" s="29" t="s">
        <v>87</v>
      </c>
      <c r="H57" s="20" t="s">
        <v>351</v>
      </c>
      <c r="I57" s="20" t="s">
        <v>318</v>
      </c>
      <c r="J57" s="29" t="s">
        <v>453</v>
      </c>
    </row>
    <row r="58" ht="42" customHeight="1" spans="1:10">
      <c r="A58" s="72" t="s">
        <v>293</v>
      </c>
      <c r="B58" s="20" t="s">
        <v>405</v>
      </c>
      <c r="C58" s="20" t="s">
        <v>400</v>
      </c>
      <c r="D58" s="20" t="s">
        <v>401</v>
      </c>
      <c r="E58" s="29" t="s">
        <v>454</v>
      </c>
      <c r="F58" s="20" t="s">
        <v>315</v>
      </c>
      <c r="G58" s="29" t="s">
        <v>446</v>
      </c>
      <c r="H58" s="20" t="s">
        <v>351</v>
      </c>
      <c r="I58" s="20" t="s">
        <v>318</v>
      </c>
      <c r="J58" s="29" t="s">
        <v>455</v>
      </c>
    </row>
    <row r="59" ht="42" customHeight="1" spans="1:10">
      <c r="A59" s="72" t="s">
        <v>293</v>
      </c>
      <c r="B59" s="20" t="s">
        <v>405</v>
      </c>
      <c r="C59" s="20" t="s">
        <v>400</v>
      </c>
      <c r="D59" s="20" t="s">
        <v>401</v>
      </c>
      <c r="E59" s="29" t="s">
        <v>456</v>
      </c>
      <c r="F59" s="20" t="s">
        <v>315</v>
      </c>
      <c r="G59" s="29" t="s">
        <v>350</v>
      </c>
      <c r="H59" s="20" t="s">
        <v>351</v>
      </c>
      <c r="I59" s="20" t="s">
        <v>318</v>
      </c>
      <c r="J59" s="29" t="s">
        <v>457</v>
      </c>
    </row>
    <row r="60" ht="42" customHeight="1" spans="1:10">
      <c r="A60" s="71" t="s">
        <v>73</v>
      </c>
      <c r="B60" s="23"/>
      <c r="C60" s="23"/>
      <c r="D60" s="23"/>
      <c r="E60" s="23"/>
      <c r="F60" s="23"/>
      <c r="G60" s="23"/>
      <c r="H60" s="23"/>
      <c r="I60" s="23"/>
      <c r="J60" s="23"/>
    </row>
    <row r="61" ht="42" customHeight="1" spans="1:10">
      <c r="A61" s="72" t="s">
        <v>298</v>
      </c>
      <c r="B61" s="20" t="s">
        <v>458</v>
      </c>
      <c r="C61" s="20" t="s">
        <v>312</v>
      </c>
      <c r="D61" s="20" t="s">
        <v>313</v>
      </c>
      <c r="E61" s="29" t="s">
        <v>459</v>
      </c>
      <c r="F61" s="20" t="s">
        <v>315</v>
      </c>
      <c r="G61" s="29" t="s">
        <v>316</v>
      </c>
      <c r="H61" s="20" t="s">
        <v>317</v>
      </c>
      <c r="I61" s="20" t="s">
        <v>318</v>
      </c>
      <c r="J61" s="29" t="s">
        <v>460</v>
      </c>
    </row>
    <row r="62" ht="42" customHeight="1" spans="1:10">
      <c r="A62" s="72" t="s">
        <v>298</v>
      </c>
      <c r="B62" s="20" t="s">
        <v>458</v>
      </c>
      <c r="C62" s="20" t="s">
        <v>312</v>
      </c>
      <c r="D62" s="20" t="s">
        <v>313</v>
      </c>
      <c r="E62" s="29" t="s">
        <v>461</v>
      </c>
      <c r="F62" s="20" t="s">
        <v>315</v>
      </c>
      <c r="G62" s="29" t="s">
        <v>85</v>
      </c>
      <c r="H62" s="20" t="s">
        <v>317</v>
      </c>
      <c r="I62" s="20" t="s">
        <v>318</v>
      </c>
      <c r="J62" s="29" t="s">
        <v>462</v>
      </c>
    </row>
    <row r="63" ht="42" customHeight="1" spans="1:10">
      <c r="A63" s="72" t="s">
        <v>298</v>
      </c>
      <c r="B63" s="20" t="s">
        <v>458</v>
      </c>
      <c r="C63" s="20" t="s">
        <v>312</v>
      </c>
      <c r="D63" s="20" t="s">
        <v>313</v>
      </c>
      <c r="E63" s="29" t="s">
        <v>463</v>
      </c>
      <c r="F63" s="20" t="s">
        <v>315</v>
      </c>
      <c r="G63" s="29" t="s">
        <v>365</v>
      </c>
      <c r="H63" s="20" t="s">
        <v>322</v>
      </c>
      <c r="I63" s="20" t="s">
        <v>318</v>
      </c>
      <c r="J63" s="29" t="s">
        <v>464</v>
      </c>
    </row>
    <row r="64" ht="42" customHeight="1" spans="1:10">
      <c r="A64" s="72" t="s">
        <v>298</v>
      </c>
      <c r="B64" s="20" t="s">
        <v>458</v>
      </c>
      <c r="C64" s="20" t="s">
        <v>312</v>
      </c>
      <c r="D64" s="20" t="s">
        <v>348</v>
      </c>
      <c r="E64" s="29" t="s">
        <v>465</v>
      </c>
      <c r="F64" s="20" t="s">
        <v>334</v>
      </c>
      <c r="G64" s="29" t="s">
        <v>365</v>
      </c>
      <c r="H64" s="20" t="s">
        <v>351</v>
      </c>
      <c r="I64" s="20" t="s">
        <v>318</v>
      </c>
      <c r="J64" s="29" t="s">
        <v>466</v>
      </c>
    </row>
    <row r="65" ht="42" customHeight="1" spans="1:10">
      <c r="A65" s="72" t="s">
        <v>298</v>
      </c>
      <c r="B65" s="20" t="s">
        <v>458</v>
      </c>
      <c r="C65" s="20" t="s">
        <v>312</v>
      </c>
      <c r="D65" s="20" t="s">
        <v>369</v>
      </c>
      <c r="E65" s="29" t="s">
        <v>467</v>
      </c>
      <c r="F65" s="20" t="s">
        <v>334</v>
      </c>
      <c r="G65" s="29" t="s">
        <v>365</v>
      </c>
      <c r="H65" s="20" t="s">
        <v>351</v>
      </c>
      <c r="I65" s="20" t="s">
        <v>386</v>
      </c>
      <c r="J65" s="29" t="s">
        <v>468</v>
      </c>
    </row>
    <row r="66" ht="42" customHeight="1" spans="1:10">
      <c r="A66" s="72" t="s">
        <v>298</v>
      </c>
      <c r="B66" s="20" t="s">
        <v>458</v>
      </c>
      <c r="C66" s="20" t="s">
        <v>379</v>
      </c>
      <c r="D66" s="20" t="s">
        <v>380</v>
      </c>
      <c r="E66" s="29" t="s">
        <v>469</v>
      </c>
      <c r="F66" s="20" t="s">
        <v>315</v>
      </c>
      <c r="G66" s="29" t="s">
        <v>85</v>
      </c>
      <c r="H66" s="20" t="s">
        <v>342</v>
      </c>
      <c r="I66" s="20" t="s">
        <v>386</v>
      </c>
      <c r="J66" s="29" t="s">
        <v>470</v>
      </c>
    </row>
    <row r="67" ht="42" customHeight="1" spans="1:10">
      <c r="A67" s="72" t="s">
        <v>298</v>
      </c>
      <c r="B67" s="20" t="s">
        <v>458</v>
      </c>
      <c r="C67" s="20" t="s">
        <v>379</v>
      </c>
      <c r="D67" s="20" t="s">
        <v>388</v>
      </c>
      <c r="E67" s="29" t="s">
        <v>471</v>
      </c>
      <c r="F67" s="20" t="s">
        <v>315</v>
      </c>
      <c r="G67" s="29" t="s">
        <v>472</v>
      </c>
      <c r="H67" s="20" t="s">
        <v>322</v>
      </c>
      <c r="I67" s="20" t="s">
        <v>386</v>
      </c>
      <c r="J67" s="29" t="s">
        <v>473</v>
      </c>
    </row>
    <row r="68" ht="42" customHeight="1" spans="1:10">
      <c r="A68" s="72" t="s">
        <v>298</v>
      </c>
      <c r="B68" s="20" t="s">
        <v>458</v>
      </c>
      <c r="C68" s="20" t="s">
        <v>400</v>
      </c>
      <c r="D68" s="20" t="s">
        <v>401</v>
      </c>
      <c r="E68" s="29" t="s">
        <v>474</v>
      </c>
      <c r="F68" s="20" t="s">
        <v>315</v>
      </c>
      <c r="G68" s="29" t="s">
        <v>350</v>
      </c>
      <c r="H68" s="20" t="s">
        <v>351</v>
      </c>
      <c r="I68" s="20" t="s">
        <v>386</v>
      </c>
      <c r="J68" s="29" t="s">
        <v>475</v>
      </c>
    </row>
  </sheetData>
  <mergeCells count="8">
    <mergeCell ref="A2:J2"/>
    <mergeCell ref="A3:H3"/>
    <mergeCell ref="A8:A36"/>
    <mergeCell ref="A37:A59"/>
    <mergeCell ref="A61:A68"/>
    <mergeCell ref="B8:B36"/>
    <mergeCell ref="B37:B59"/>
    <mergeCell ref="B61:B6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Dirty-Desire</cp:lastModifiedBy>
  <dcterms:created xsi:type="dcterms:W3CDTF">2025-02-10T06:26:17Z</dcterms:created>
  <dcterms:modified xsi:type="dcterms:W3CDTF">2025-02-10T06:37:47Z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3420E801CFDF4A0C98AC459F2706D6E5_12</vt:lpwstr>
  </property>
  <property fmtid="{D5CDD505-2E9C-101B-9397-08002B2CF9AE}" pid="3" name="KSOProductBuildVer">
    <vt:lpwstr>2052-12.1.0.19770</vt:lpwstr>
  </property>
</Properties>
</file>